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top\departments$\Business Office\Purchasing\RFP's_Projects\FY2022-23\Liability Insurance\Posted\"/>
    </mc:Choice>
  </mc:AlternateContent>
  <xr:revisionPtr revIDLastSave="0" documentId="8_{73F330C7-E410-4C27-BB66-CDCB0C1511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O70" i="1" l="1"/>
  <c r="P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70" i="1" l="1"/>
</calcChain>
</file>

<file path=xl/sharedStrings.xml><?xml version="1.0" encoding="utf-8"?>
<sst xmlns="http://schemas.openxmlformats.org/spreadsheetml/2006/main" count="671" uniqueCount="191">
  <si>
    <r>
      <rPr>
        <b/>
        <sz val="6.5"/>
        <rFont val="Arial"/>
        <family val="2"/>
      </rPr>
      <t>District Name:  Kilgore College</t>
    </r>
  </si>
  <si>
    <r>
      <rPr>
        <b/>
        <sz val="6.5"/>
        <rFont val="Arial"/>
        <family val="2"/>
      </rPr>
      <t>County: Gregg County</t>
    </r>
  </si>
  <si>
    <r>
      <rPr>
        <b/>
        <sz val="6.5"/>
        <rFont val="Arial"/>
        <family val="2"/>
      </rPr>
      <t>Protection Class :  02</t>
    </r>
  </si>
  <si>
    <r>
      <rPr>
        <b/>
        <sz val="6"/>
        <rFont val="Arial"/>
        <family val="2"/>
      </rPr>
      <t>Occupancy</t>
    </r>
  </si>
  <si>
    <r>
      <rPr>
        <b/>
        <sz val="6"/>
        <rFont val="Arial"/>
        <family val="2"/>
      </rPr>
      <t>Address</t>
    </r>
  </si>
  <si>
    <r>
      <rPr>
        <b/>
        <sz val="6"/>
        <rFont val="Arial"/>
        <family val="2"/>
      </rPr>
      <t>City</t>
    </r>
  </si>
  <si>
    <r>
      <rPr>
        <b/>
        <sz val="6"/>
        <rFont val="Arial"/>
        <family val="2"/>
      </rPr>
      <t>State</t>
    </r>
  </si>
  <si>
    <r>
      <rPr>
        <b/>
        <sz val="6"/>
        <rFont val="Arial"/>
        <family val="2"/>
      </rPr>
      <t>Year Built</t>
    </r>
  </si>
  <si>
    <r>
      <rPr>
        <b/>
        <sz val="6"/>
        <rFont val="Arial"/>
        <family val="2"/>
      </rPr>
      <t>Area Sq Ft</t>
    </r>
  </si>
  <si>
    <r>
      <rPr>
        <b/>
        <sz val="6"/>
        <rFont val="Arial"/>
        <family val="2"/>
      </rPr>
      <t>Stories</t>
    </r>
  </si>
  <si>
    <r>
      <rPr>
        <b/>
        <sz val="6"/>
        <rFont val="Arial"/>
        <family val="2"/>
      </rPr>
      <t>Contents</t>
    </r>
  </si>
  <si>
    <r>
      <rPr>
        <b/>
        <sz val="6"/>
        <rFont val="Arial"/>
        <family val="2"/>
      </rPr>
      <t>Building</t>
    </r>
  </si>
  <si>
    <r>
      <rPr>
        <b/>
        <sz val="6"/>
        <rFont val="Arial"/>
        <family val="2"/>
      </rPr>
      <t>Total Value</t>
    </r>
  </si>
  <si>
    <r>
      <rPr>
        <sz val="6"/>
        <rFont val="Arial"/>
        <family val="2"/>
      </rPr>
      <t>McLaurin Administration Bldg</t>
    </r>
  </si>
  <si>
    <r>
      <rPr>
        <sz val="6"/>
        <rFont val="Arial"/>
        <family val="2"/>
      </rPr>
      <t>1200 S. Henderson Blvd.</t>
    </r>
  </si>
  <si>
    <r>
      <rPr>
        <sz val="6"/>
        <rFont val="Arial"/>
        <family val="2"/>
      </rPr>
      <t>Kilgore</t>
    </r>
  </si>
  <si>
    <r>
      <rPr>
        <sz val="6"/>
        <rFont val="Arial"/>
        <family val="2"/>
      </rPr>
      <t>TX</t>
    </r>
  </si>
  <si>
    <r>
      <rPr>
        <sz val="6"/>
        <rFont val="Arial"/>
        <family val="2"/>
      </rPr>
      <t>Bonnie Porter Business Admin Bldg</t>
    </r>
  </si>
  <si>
    <r>
      <rPr>
        <sz val="6"/>
        <rFont val="Arial"/>
        <family val="2"/>
      </rPr>
      <t>1100 Brook Drive</t>
    </r>
  </si>
  <si>
    <r>
      <rPr>
        <sz val="6"/>
        <rFont val="Arial"/>
        <family val="2"/>
      </rPr>
      <t>Automotive Body Repair Shop (Diesel Tech)</t>
    </r>
  </si>
  <si>
    <r>
      <rPr>
        <sz val="6"/>
        <rFont val="Arial"/>
        <family val="2"/>
      </rPr>
      <t>1208 E. South St.</t>
    </r>
  </si>
  <si>
    <r>
      <rPr>
        <sz val="6"/>
        <rFont val="Arial"/>
        <family val="2"/>
      </rPr>
      <t>n/a</t>
    </r>
  </si>
  <si>
    <r>
      <rPr>
        <sz val="6"/>
        <rFont val="Arial"/>
        <family val="2"/>
      </rPr>
      <t>Anne Dean Turk Fine Arts Center / Van Cliburn Auditorium</t>
    </r>
  </si>
  <si>
    <r>
      <rPr>
        <sz val="6"/>
        <rFont val="Arial"/>
        <family val="2"/>
      </rPr>
      <t>1611 S. Henderson</t>
    </r>
  </si>
  <si>
    <r>
      <rPr>
        <sz val="6"/>
        <rFont val="Arial"/>
        <family val="2"/>
      </rPr>
      <t>2+B</t>
    </r>
  </si>
  <si>
    <r>
      <rPr>
        <sz val="6"/>
        <rFont val="Arial"/>
        <family val="2"/>
      </rPr>
      <t>Communications Automotive Bldg</t>
    </r>
  </si>
  <si>
    <r>
      <rPr>
        <sz val="6"/>
        <rFont val="Arial"/>
        <family val="2"/>
      </rPr>
      <t>1031 Oak Drive</t>
    </r>
  </si>
  <si>
    <r>
      <rPr>
        <sz val="6"/>
        <rFont val="Arial"/>
        <family val="2"/>
      </rPr>
      <t>Technical Vocational Bldg</t>
    </r>
  </si>
  <si>
    <r>
      <rPr>
        <sz val="6"/>
        <rFont val="Arial"/>
        <family val="2"/>
      </rPr>
      <t>1021 Oak Drive</t>
    </r>
  </si>
  <si>
    <r>
      <rPr>
        <sz val="6"/>
        <rFont val="Arial"/>
        <family val="2"/>
      </rPr>
      <t>Randolph C. Watson Library / Elwyn Bone Learning Center</t>
    </r>
  </si>
  <si>
    <r>
      <rPr>
        <sz val="6"/>
        <rFont val="Arial"/>
        <family val="2"/>
      </rPr>
      <t>1208 Broadway Blvd</t>
    </r>
  </si>
  <si>
    <r>
      <rPr>
        <sz val="6"/>
        <rFont val="Arial"/>
        <family val="2"/>
      </rPr>
      <t>Woodfin Center for Instructional Technology</t>
    </r>
  </si>
  <si>
    <r>
      <rPr>
        <sz val="6"/>
        <rFont val="Arial"/>
        <family val="2"/>
      </rPr>
      <t>909 Ross Avenue</t>
    </r>
  </si>
  <si>
    <r>
      <rPr>
        <sz val="6"/>
        <rFont val="Arial"/>
        <family val="2"/>
      </rPr>
      <t>Dodson Auditorium</t>
    </r>
  </si>
  <si>
    <r>
      <rPr>
        <sz val="6"/>
        <rFont val="Arial"/>
        <family val="2"/>
      </rPr>
      <t>913 Nolen Avenue</t>
    </r>
  </si>
  <si>
    <r>
      <rPr>
        <sz val="6"/>
        <rFont val="Arial"/>
        <family val="2"/>
      </rPr>
      <t>1-3</t>
    </r>
  </si>
  <si>
    <r>
      <rPr>
        <sz val="6"/>
        <rFont val="Arial"/>
        <family val="2"/>
      </rPr>
      <t>Masters Gymnasium / Band Hall</t>
    </r>
  </si>
  <si>
    <r>
      <rPr>
        <sz val="6"/>
        <rFont val="Arial"/>
        <family val="2"/>
      </rPr>
      <t>1121-1123 Broadway Blvd.</t>
    </r>
  </si>
  <si>
    <r>
      <rPr>
        <sz val="6"/>
        <rFont val="Arial"/>
        <family val="2"/>
      </rPr>
      <t>1-2</t>
    </r>
  </si>
  <si>
    <r>
      <rPr>
        <sz val="6"/>
        <rFont val="Arial"/>
        <family val="2"/>
      </rPr>
      <t>Woman's Gym (Covin Rangerette Gym)</t>
    </r>
  </si>
  <si>
    <r>
      <rPr>
        <sz val="6"/>
        <rFont val="Arial"/>
        <family val="2"/>
      </rPr>
      <t>1111C-1123C S. Henderson Blvd.</t>
    </r>
  </si>
  <si>
    <r>
      <rPr>
        <sz val="6"/>
        <rFont val="Arial"/>
        <family val="2"/>
      </rPr>
      <t>Old Main Building</t>
    </r>
  </si>
  <si>
    <r>
      <rPr>
        <sz val="6"/>
        <rFont val="Arial"/>
        <family val="2"/>
      </rPr>
      <t>1111-1123 S. Henderson Blvd.</t>
    </r>
  </si>
  <si>
    <r>
      <rPr>
        <sz val="6"/>
        <rFont val="Arial"/>
        <family val="2"/>
      </rPr>
      <t>1-2B</t>
    </r>
  </si>
  <si>
    <r>
      <rPr>
        <sz val="6"/>
        <rFont val="Arial"/>
        <family val="2"/>
      </rPr>
      <t>S.L. Canterbury Jr. Engineering and Sciences Bldg</t>
    </r>
  </si>
  <si>
    <r>
      <rPr>
        <sz val="6"/>
        <rFont val="Arial"/>
        <family val="2"/>
      </rPr>
      <t>800 Ross</t>
    </r>
  </si>
  <si>
    <r>
      <rPr>
        <sz val="6"/>
        <rFont val="Arial"/>
        <family val="2"/>
      </rPr>
      <t>E &amp; S Mechanical Room</t>
    </r>
  </si>
  <si>
    <r>
      <rPr>
        <sz val="6"/>
        <rFont val="Arial"/>
        <family val="2"/>
      </rPr>
      <t>Student Support (old J/P Bldg)</t>
    </r>
  </si>
  <si>
    <r>
      <rPr>
        <sz val="6"/>
        <rFont val="Arial"/>
        <family val="2"/>
      </rPr>
      <t>907 Ross Avenue</t>
    </r>
  </si>
  <si>
    <r>
      <rPr>
        <sz val="6"/>
        <rFont val="Arial"/>
        <family val="2"/>
      </rPr>
      <t>Nolen Residence (Old-Gussie Nell Davis Hall &amp; Annex)</t>
    </r>
  </si>
  <si>
    <r>
      <rPr>
        <sz val="6"/>
        <rFont val="Arial"/>
        <family val="2"/>
      </rPr>
      <t>825 Nolen Avenue</t>
    </r>
  </si>
  <si>
    <r>
      <rPr>
        <sz val="6"/>
        <rFont val="Arial"/>
        <family val="2"/>
      </rPr>
      <t>Gussie Nell Davis Residence- Dorm</t>
    </r>
  </si>
  <si>
    <r>
      <rPr>
        <sz val="6"/>
        <rFont val="Arial"/>
        <family val="2"/>
      </rPr>
      <t>819 Nolen Avenue</t>
    </r>
  </si>
  <si>
    <r>
      <rPr>
        <sz val="6"/>
        <rFont val="Arial"/>
        <family val="2"/>
      </rPr>
      <t>Charles K and Lyde Devall Student Center</t>
    </r>
  </si>
  <si>
    <r>
      <rPr>
        <sz val="6"/>
        <rFont val="Arial"/>
        <family val="2"/>
      </rPr>
      <t>1116 Broadway Blvd</t>
    </r>
  </si>
  <si>
    <r>
      <rPr>
        <sz val="6"/>
        <rFont val="Arial"/>
        <family val="2"/>
      </rPr>
      <t>Cruce Stark Hall</t>
    </r>
  </si>
  <si>
    <r>
      <rPr>
        <sz val="6"/>
        <rFont val="Arial"/>
        <family val="2"/>
      </rPr>
      <t>607 Elder Street</t>
    </r>
  </si>
  <si>
    <r>
      <rPr>
        <sz val="6"/>
        <rFont val="Arial"/>
        <family val="2"/>
      </rPr>
      <t>Quad Dorm - Unit # 1</t>
    </r>
  </si>
  <si>
    <r>
      <rPr>
        <sz val="6"/>
        <rFont val="Arial"/>
        <family val="2"/>
      </rPr>
      <t>1300 E. South Street</t>
    </r>
  </si>
  <si>
    <r>
      <rPr>
        <sz val="6"/>
        <rFont val="Arial"/>
        <family val="2"/>
      </rPr>
      <t>Quad Dorm - Unit # 2</t>
    </r>
  </si>
  <si>
    <r>
      <rPr>
        <sz val="6"/>
        <rFont val="Arial"/>
        <family val="2"/>
      </rPr>
      <t>1302 E. South Street</t>
    </r>
  </si>
  <si>
    <r>
      <rPr>
        <sz val="6"/>
        <rFont val="Arial"/>
        <family val="2"/>
      </rPr>
      <t>Quad Dorm - Unit # 3</t>
    </r>
  </si>
  <si>
    <r>
      <rPr>
        <sz val="6"/>
        <rFont val="Arial"/>
        <family val="2"/>
      </rPr>
      <t>1304 E. South Street</t>
    </r>
  </si>
  <si>
    <r>
      <rPr>
        <sz val="6"/>
        <rFont val="Arial"/>
        <family val="2"/>
      </rPr>
      <t>Quad Dorm - Unit # 4</t>
    </r>
  </si>
  <si>
    <r>
      <rPr>
        <sz val="6"/>
        <rFont val="Arial"/>
        <family val="2"/>
      </rPr>
      <t>1306 E. South Street</t>
    </r>
  </si>
  <si>
    <r>
      <rPr>
        <sz val="6"/>
        <rFont val="Arial"/>
        <family val="2"/>
      </rPr>
      <t>Quad Dorm - Unit # 5</t>
    </r>
  </si>
  <si>
    <r>
      <rPr>
        <sz val="6"/>
        <rFont val="Arial"/>
        <family val="2"/>
      </rPr>
      <t>Quad Dorm - Unit # 6</t>
    </r>
  </si>
  <si>
    <r>
      <rPr>
        <sz val="6"/>
        <rFont val="Arial"/>
        <family val="2"/>
      </rPr>
      <t>Quad Dorm - Unit # 7</t>
    </r>
  </si>
  <si>
    <r>
      <rPr>
        <sz val="6"/>
        <rFont val="Arial"/>
        <family val="2"/>
      </rPr>
      <t>Quad Dorm - Unit # 8</t>
    </r>
  </si>
  <si>
    <r>
      <rPr>
        <sz val="6"/>
        <rFont val="Arial"/>
        <family val="2"/>
      </rPr>
      <t>Quads Mechanical Building</t>
    </r>
  </si>
  <si>
    <r>
      <rPr>
        <sz val="6"/>
        <rFont val="Arial"/>
        <family val="2"/>
      </rPr>
      <t>Rangerette P.E. Museum &amp; Joe Turner P.E. Complex</t>
    </r>
  </si>
  <si>
    <r>
      <rPr>
        <sz val="6"/>
        <rFont val="Arial"/>
        <family val="2"/>
      </rPr>
      <t>1125 Broadway Blvd.</t>
    </r>
  </si>
  <si>
    <r>
      <rPr>
        <sz val="6"/>
        <rFont val="Arial"/>
        <family val="2"/>
      </rPr>
      <t>East Texas Oil Museum</t>
    </r>
  </si>
  <si>
    <r>
      <rPr>
        <sz val="6"/>
        <rFont val="Arial"/>
        <family val="2"/>
      </rPr>
      <t>1301 S. Henderson Blvd.</t>
    </r>
  </si>
  <si>
    <r>
      <rPr>
        <sz val="6"/>
        <rFont val="Arial"/>
        <family val="2"/>
      </rPr>
      <t>M. Kenneth Whitten Applied Technology Center</t>
    </r>
  </si>
  <si>
    <r>
      <rPr>
        <sz val="6"/>
        <rFont val="Arial"/>
        <family val="2"/>
      </rPr>
      <t>900 Henderson Blvd.</t>
    </r>
  </si>
  <si>
    <r>
      <rPr>
        <sz val="6"/>
        <rFont val="Arial"/>
        <family val="2"/>
      </rPr>
      <t>James M. Parks Fitness Center</t>
    </r>
  </si>
  <si>
    <r>
      <rPr>
        <sz val="6"/>
        <rFont val="Arial"/>
        <family val="2"/>
      </rPr>
      <t>701-707 Laird Street</t>
    </r>
  </si>
  <si>
    <r>
      <rPr>
        <sz val="6"/>
        <rFont val="Arial"/>
        <family val="2"/>
      </rPr>
      <t>East Mechanical Building</t>
    </r>
  </si>
  <si>
    <r>
      <rPr>
        <sz val="6"/>
        <rFont val="Arial"/>
        <family val="2"/>
      </rPr>
      <t>1025 Oak</t>
    </r>
  </si>
  <si>
    <r>
      <rPr>
        <sz val="6"/>
        <rFont val="Arial"/>
        <family val="2"/>
      </rPr>
      <t>Field House</t>
    </r>
  </si>
  <si>
    <r>
      <rPr>
        <sz val="6"/>
        <rFont val="Arial"/>
        <family val="2"/>
      </rPr>
      <t>600 Harris Street</t>
    </r>
  </si>
  <si>
    <r>
      <rPr>
        <sz val="6"/>
        <rFont val="Arial"/>
        <family val="2"/>
      </rPr>
      <t>Derricks on Campus (2)</t>
    </r>
  </si>
  <si>
    <r>
      <rPr>
        <sz val="6"/>
        <rFont val="Arial"/>
        <family val="2"/>
      </rPr>
      <t>Fountain by Devall Student Center</t>
    </r>
  </si>
  <si>
    <r>
      <rPr>
        <sz val="6"/>
        <rFont val="Arial"/>
        <family val="2"/>
      </rPr>
      <t>Kilgore College Police Department</t>
    </r>
  </si>
  <si>
    <r>
      <rPr>
        <sz val="6"/>
        <rFont val="Arial"/>
        <family val="2"/>
      </rPr>
      <t>814 E. Main Street</t>
    </r>
  </si>
  <si>
    <r>
      <rPr>
        <sz val="6"/>
        <rFont val="Arial"/>
        <family val="2"/>
      </rPr>
      <t>Longview Hendrix Building</t>
    </r>
  </si>
  <si>
    <r>
      <rPr>
        <sz val="6"/>
        <rFont val="Arial"/>
        <family val="2"/>
      </rPr>
      <t>300 S. High</t>
    </r>
  </si>
  <si>
    <r>
      <rPr>
        <sz val="6"/>
        <rFont val="Arial"/>
        <family val="2"/>
      </rPr>
      <t>Longview</t>
    </r>
  </si>
  <si>
    <r>
      <rPr>
        <sz val="6"/>
        <rFont val="Arial"/>
        <family val="2"/>
      </rPr>
      <t>Spear Training Facility (KC Police Academy Building) 43 acres</t>
    </r>
  </si>
  <si>
    <r>
      <rPr>
        <sz val="6"/>
        <rFont val="Arial"/>
        <family val="2"/>
      </rPr>
      <t>1810 CR 174E</t>
    </r>
  </si>
  <si>
    <r>
      <rPr>
        <sz val="6"/>
        <rFont val="Arial"/>
        <family val="2"/>
      </rPr>
      <t>Spear Training Facility (Police Academy Driving Track) 6 acres</t>
    </r>
  </si>
  <si>
    <r>
      <rPr>
        <sz val="6"/>
        <rFont val="Arial"/>
        <family val="2"/>
      </rPr>
      <t>Spear Training Facility Police Adacemy - Storage</t>
    </r>
  </si>
  <si>
    <r>
      <rPr>
        <sz val="6"/>
        <rFont val="Arial"/>
        <family val="2"/>
      </rPr>
      <t>Spear Training Facility Police Gun Range 1 acre</t>
    </r>
  </si>
  <si>
    <r>
      <rPr>
        <sz val="6"/>
        <rFont val="Arial"/>
        <family val="2"/>
      </rPr>
      <t>$                  -</t>
    </r>
  </si>
  <si>
    <r>
      <rPr>
        <sz val="6"/>
        <rFont val="Arial"/>
        <family val="2"/>
      </rPr>
      <t>Spear Training Facility (Electric Power Technology Tower/Pole Training Field) 90 poles</t>
    </r>
  </si>
  <si>
    <r>
      <rPr>
        <sz val="6"/>
        <rFont val="Arial"/>
        <family val="2"/>
      </rPr>
      <t>Spear Training Facility (East Texas Fire Academy Drill Field) 4 acres</t>
    </r>
  </si>
  <si>
    <r>
      <rPr>
        <sz val="6"/>
        <rFont val="Arial"/>
        <family val="2"/>
      </rPr>
      <t>Spear Training Facility (East Texas Fire Academy Clasroom Bldg) 40x40</t>
    </r>
  </si>
  <si>
    <r>
      <rPr>
        <sz val="6"/>
        <rFont val="Arial"/>
        <family val="2"/>
      </rPr>
      <t>Spear Training Facility (East Texas Fire Academy Storage Bldg) 15x30</t>
    </r>
  </si>
  <si>
    <r>
      <rPr>
        <sz val="6"/>
        <rFont val="Arial"/>
        <family val="2"/>
      </rPr>
      <t>Spear Training Facility (East Texas Fire Academy Burn Structure ) 30x60</t>
    </r>
  </si>
  <si>
    <r>
      <rPr>
        <sz val="6"/>
        <rFont val="Arial"/>
        <family val="2"/>
      </rPr>
      <t>Bert E. Woodruff Adult Education Center</t>
    </r>
  </si>
  <si>
    <r>
      <rPr>
        <sz val="6"/>
        <rFont val="Arial"/>
        <family val="2"/>
      </rPr>
      <t>220 Henderson Blvd.</t>
    </r>
  </si>
  <si>
    <r>
      <rPr>
        <sz val="6"/>
        <rFont val="Arial"/>
        <family val="2"/>
      </rPr>
      <t>Storage - Old Brookshires Building</t>
    </r>
  </si>
  <si>
    <r>
      <rPr>
        <sz val="6"/>
        <rFont val="Arial"/>
        <family val="2"/>
      </rPr>
      <t>620 E. Main</t>
    </r>
  </si>
  <si>
    <r>
      <rPr>
        <sz val="6"/>
        <rFont val="Arial"/>
        <family val="2"/>
      </rPr>
      <t>Leon Dodgen Physical Plant Center</t>
    </r>
  </si>
  <si>
    <r>
      <rPr>
        <sz val="6"/>
        <rFont val="Arial"/>
        <family val="2"/>
      </rPr>
      <t>701 E. Main St.</t>
    </r>
  </si>
  <si>
    <r>
      <rPr>
        <sz val="6"/>
        <rFont val="Arial"/>
        <family val="2"/>
      </rPr>
      <t>Region VII Bldg - TX Shakespeare Facility (Office, Storage, Practice Area)</t>
    </r>
  </si>
  <si>
    <r>
      <rPr>
        <sz val="6"/>
        <rFont val="Arial"/>
        <family val="2"/>
      </rPr>
      <t>816-818 East Main Street</t>
    </r>
  </si>
  <si>
    <r>
      <rPr>
        <sz val="6"/>
        <rFont val="Arial"/>
        <family val="2"/>
      </rPr>
      <t>TSF Mechanical Building</t>
    </r>
  </si>
  <si>
    <r>
      <rPr>
        <sz val="6"/>
        <rFont val="Arial"/>
        <family val="2"/>
      </rPr>
      <t>816 East Main Street</t>
    </r>
  </si>
  <si>
    <r>
      <rPr>
        <sz val="6"/>
        <rFont val="Arial"/>
        <family val="2"/>
      </rPr>
      <t>Cosemetology</t>
    </r>
  </si>
  <si>
    <r>
      <rPr>
        <sz val="6"/>
        <rFont val="Arial"/>
        <family val="2"/>
      </rPr>
      <t>315 S. Center</t>
    </r>
  </si>
  <si>
    <r>
      <rPr>
        <sz val="6"/>
        <rFont val="Arial"/>
        <family val="2"/>
      </rPr>
      <t>Longview North - Offices &amp; Classrooms</t>
    </r>
  </si>
  <si>
    <r>
      <rPr>
        <sz val="6"/>
        <rFont val="Arial"/>
        <family val="2"/>
      </rPr>
      <t>209 S. Center</t>
    </r>
  </si>
  <si>
    <r>
      <rPr>
        <sz val="6"/>
        <rFont val="Arial"/>
        <family val="2"/>
      </rPr>
      <t>Industrial Maintenance Technology Building</t>
    </r>
  </si>
  <si>
    <r>
      <rPr>
        <sz val="6"/>
        <rFont val="Arial"/>
        <family val="2"/>
      </rPr>
      <t>326 S. High</t>
    </r>
  </si>
  <si>
    <r>
      <rPr>
        <sz val="6"/>
        <rFont val="Arial"/>
        <family val="2"/>
      </rPr>
      <t>Industrial Maintenance Technology (Classroom)</t>
    </r>
  </si>
  <si>
    <r>
      <rPr>
        <sz val="6"/>
        <rFont val="Arial"/>
        <family val="2"/>
      </rPr>
      <t>On-Site Storage TSF</t>
    </r>
  </si>
  <si>
    <r>
      <rPr>
        <sz val="6"/>
        <rFont val="Arial"/>
        <family val="2"/>
      </rPr>
      <t>411 S. Commerce St</t>
    </r>
  </si>
  <si>
    <r>
      <rPr>
        <sz val="6"/>
        <rFont val="Arial"/>
        <family val="2"/>
      </rPr>
      <t>Pring Shop, Softball Office (Old Headstart for Kilgore ISD)</t>
    </r>
  </si>
  <si>
    <r>
      <rPr>
        <sz val="6"/>
        <rFont val="Arial"/>
        <family val="2"/>
      </rPr>
      <t>902 S. Martin</t>
    </r>
  </si>
  <si>
    <r>
      <rPr>
        <sz val="6"/>
        <rFont val="Arial"/>
        <family val="2"/>
      </rPr>
      <t>713 Houston</t>
    </r>
  </si>
  <si>
    <r>
      <rPr>
        <sz val="6"/>
        <rFont val="Arial"/>
        <family val="2"/>
      </rPr>
      <t>KC RangerPrint print shop</t>
    </r>
  </si>
  <si>
    <r>
      <rPr>
        <sz val="6"/>
        <rFont val="Arial"/>
        <family val="2"/>
      </rPr>
      <t>Softball Field with Dugout and Bleachers &amp; Scoreboards</t>
    </r>
  </si>
  <si>
    <r>
      <rPr>
        <sz val="6"/>
        <rFont val="Arial"/>
        <family val="2"/>
      </rPr>
      <t>Houston Street</t>
    </r>
  </si>
  <si>
    <r>
      <rPr>
        <sz val="6"/>
        <rFont val="Arial"/>
        <family val="2"/>
      </rPr>
      <t>Longview Robotics Lab</t>
    </r>
  </si>
  <si>
    <r>
      <rPr>
        <sz val="6"/>
        <rFont val="Arial"/>
        <family val="2"/>
      </rPr>
      <t>111 W. South St</t>
    </r>
  </si>
  <si>
    <t>Burglar Alarm Code</t>
  </si>
  <si>
    <t>Fire Alarm Code</t>
  </si>
  <si>
    <t>% Fire Sprinklers</t>
  </si>
  <si>
    <t>CONSTRUCTION CODE LEGEND</t>
  </si>
  <si>
    <t>ALARM CODE LEGEND</t>
  </si>
  <si>
    <t>DEDUCTIBLES</t>
  </si>
  <si>
    <t>CODE</t>
  </si>
  <si>
    <t>TYPE OF CONSTRUCTION</t>
  </si>
  <si>
    <t>DESCRIPTION</t>
  </si>
  <si>
    <t>AOP</t>
  </si>
  <si>
    <t>FRAME</t>
  </si>
  <si>
    <t>N</t>
  </si>
  <si>
    <t>None</t>
  </si>
  <si>
    <t>W &amp; H</t>
  </si>
  <si>
    <t>JOISTED MASONRY</t>
  </si>
  <si>
    <t>A-B</t>
  </si>
  <si>
    <t>Audible Burglar</t>
  </si>
  <si>
    <t>FLOOD</t>
  </si>
  <si>
    <t>NON-COMBUSTIBLE</t>
  </si>
  <si>
    <t>A-F</t>
  </si>
  <si>
    <t>Audible Fire</t>
  </si>
  <si>
    <t>BI &amp; EE</t>
  </si>
  <si>
    <t>TPO</t>
  </si>
  <si>
    <t>MASONRY NON-COMBUSTIBLE</t>
  </si>
  <si>
    <t>CS-B</t>
  </si>
  <si>
    <t>Central Station Burglar</t>
  </si>
  <si>
    <t>QUAKE</t>
  </si>
  <si>
    <t>MODIFIED FIRE RESISTIVE</t>
  </si>
  <si>
    <t>CS-F</t>
  </si>
  <si>
    <t>Central Station Fire</t>
  </si>
  <si>
    <t>FIRE RESISTIVE</t>
  </si>
  <si>
    <t>CONSTRUCTIONS DEFINITIONS:</t>
  </si>
  <si>
    <t>TPO/Gravel</t>
  </si>
  <si>
    <t>Metal</t>
  </si>
  <si>
    <t xml:space="preserve">TPO </t>
  </si>
  <si>
    <t>Ashpalt</t>
  </si>
  <si>
    <t>NA</t>
  </si>
  <si>
    <t>Type Roof</t>
  </si>
  <si>
    <t>Year Upgrade</t>
  </si>
  <si>
    <t>Roof 2023</t>
  </si>
  <si>
    <t>Roof 2006</t>
  </si>
  <si>
    <t>Roof 2016</t>
  </si>
  <si>
    <t>Roof 2012</t>
  </si>
  <si>
    <t>Roof 2019</t>
  </si>
  <si>
    <t>Roof 2020</t>
  </si>
  <si>
    <t>Roof 2018</t>
  </si>
  <si>
    <t>Roof 2021</t>
  </si>
  <si>
    <t>Roof 2022</t>
  </si>
  <si>
    <r>
      <t>FRAME—</t>
    </r>
    <r>
      <rPr>
        <sz val="6"/>
        <rFont val="Arial"/>
        <family val="2"/>
      </rPr>
      <t>Exterior walls of wood, brick veneer, stone veneer, wood ironclad, or stucco on wood. (Construction Code 1)</t>
    </r>
  </si>
  <si>
    <r>
      <t>JOISTED MASONRY—</t>
    </r>
    <r>
      <rPr>
        <sz val="6"/>
        <rFont val="Arial"/>
        <family val="2"/>
      </rPr>
      <t>Exterior walls of masonry material (adobe, brick, concrete, gypsum block, hollow concrete block, stone, tile, or similar materials) with combustible floor and roof. (Construction Code 2)</t>
    </r>
  </si>
  <si>
    <r>
      <t>NON-COMUSTIBLE—</t>
    </r>
    <r>
      <rPr>
        <sz val="6"/>
        <rFont val="Arial"/>
        <family val="2"/>
      </rPr>
      <t>Exterior walls, floor, and supports made of metal, asbestos, gypsum, or other noncombustible materials. (Construction Code 3)</t>
    </r>
  </si>
  <si>
    <r>
      <t>MASONRY NON-COMBUSTILBLE—</t>
    </r>
    <r>
      <rPr>
        <sz val="6"/>
        <rFont val="Arial"/>
        <family val="2"/>
      </rPr>
      <t>Same as joisted masonry except that the floors and roof are of metal or other noncombustible materials. (Construction Code 4)</t>
    </r>
  </si>
  <si>
    <r>
      <t>MODIFIED FIRE RESISTIVE—</t>
    </r>
    <r>
      <rPr>
        <sz val="6"/>
        <rFont val="Arial"/>
        <family val="2"/>
      </rPr>
      <t>Exterior walls, floors, and roof of masonry or fire-resistive material with a fire resistance rating of at least 1 hour but less than 2 hours. (Construction Code 5)</t>
    </r>
  </si>
  <si>
    <r>
      <t>FIRE RESISTIVE—</t>
    </r>
    <r>
      <rPr>
        <sz val="6"/>
        <rFont val="Arial"/>
        <family val="2"/>
      </rPr>
      <t>Exterior walls, floors, and roof of masonry or fire-resistive materials with a fire resistance rating of at least 2 hours. (Construction Code 6)</t>
    </r>
  </si>
  <si>
    <t>Roof Construction</t>
  </si>
  <si>
    <t>Flat</t>
  </si>
  <si>
    <t>Gable</t>
  </si>
  <si>
    <t>Curved/Flat</t>
  </si>
  <si>
    <t>Building Construction Code</t>
  </si>
  <si>
    <t>Updated</t>
  </si>
  <si>
    <t>No</t>
  </si>
  <si>
    <t>Yes</t>
  </si>
  <si>
    <r>
      <rPr>
        <sz val="6"/>
        <rFont val="Arial"/>
        <family val="2"/>
      </rPr>
      <t>Spear Training Facility (Electric Power Technology Classroom Bldg)</t>
    </r>
    <r>
      <rPr>
        <sz val="6"/>
        <rFont val="Arial"/>
      </rPr>
      <t xml:space="preserve"> 7 acres</t>
    </r>
  </si>
  <si>
    <t xml:space="preserve">Spear Training Facility (KC Electric Power Technology Storage Building 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</si>
</sst>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00"/>
    <numFmt numFmtId="165" formatCode="###,###,###,###,##0"/>
    <numFmt numFmtId="166" formatCode="_(&quot;$&quot;* #,##0_);_(&quot;$&quot;* \(#,##0\);_(&quot;$&quot;* &quot;-&quot;??_);_(@_)"/>
  </numFmts>
  <fonts count="15" x14ac:knownFonts="1">
    <font>
      <sz val="10"/>
      <color rgb="FF000000"/>
      <name val="Times New Roman"/>
      <charset val="204"/>
    </font>
    <font>
      <b/>
      <sz val="6.5"/>
      <name val="Arial"/>
    </font>
    <font>
      <b/>
      <sz val="6"/>
      <name val="Arial"/>
    </font>
    <font>
      <sz val="6"/>
      <name val="Arial"/>
    </font>
    <font>
      <sz val="6"/>
      <color rgb="FF000000"/>
      <name val="Arial"/>
      <family val="2"/>
    </font>
    <font>
      <b/>
      <sz val="6.5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10"/>
      <color rgb="FF000000"/>
      <name val="Times New Roman"/>
      <charset val="204"/>
    </font>
    <font>
      <sz val="6"/>
      <name val="Small Fonts"/>
      <family val="2"/>
    </font>
    <font>
      <b/>
      <sz val="8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name val="Arial"/>
      <family val="2"/>
    </font>
    <font>
      <b/>
      <sz val="6"/>
      <color rgb="FF0000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3" fillId="0" borderId="0"/>
  </cellStyleXfs>
  <cellXfs count="102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 wrapText="1"/>
    </xf>
    <xf numFmtId="1" fontId="4" fillId="0" borderId="2" xfId="0" applyNumberFormat="1" applyFont="1" applyBorder="1" applyAlignment="1">
      <alignment horizontal="center" vertical="top" shrinkToFit="1"/>
    </xf>
    <xf numFmtId="0" fontId="0" fillId="0" borderId="2" xfId="0" applyBorder="1" applyAlignment="1">
      <alignment horizontal="left" wrapText="1"/>
    </xf>
    <xf numFmtId="3" fontId="4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 indent="11"/>
    </xf>
    <xf numFmtId="0" fontId="3" fillId="0" borderId="2" xfId="0" applyFont="1" applyBorder="1" applyAlignment="1">
      <alignment horizontal="left" vertical="top" wrapText="1" indent="7"/>
    </xf>
    <xf numFmtId="0" fontId="3" fillId="0" borderId="2" xfId="0" applyFont="1" applyBorder="1" applyAlignment="1">
      <alignment horizontal="left" vertical="top" wrapText="1" indent="12"/>
    </xf>
    <xf numFmtId="0" fontId="3" fillId="0" borderId="2" xfId="0" applyFont="1" applyBorder="1" applyAlignment="1">
      <alignment horizontal="left" vertical="top" wrapText="1" indent="10"/>
    </xf>
    <xf numFmtId="0" fontId="3" fillId="0" borderId="2" xfId="0" applyFont="1" applyBorder="1" applyAlignment="1">
      <alignment horizontal="left" vertical="top" wrapText="1" indent="9"/>
    </xf>
    <xf numFmtId="0" fontId="3" fillId="0" borderId="2" xfId="0" applyFont="1" applyBorder="1" applyAlignment="1">
      <alignment horizontal="left" vertical="top" wrapText="1" indent="8"/>
    </xf>
    <xf numFmtId="1" fontId="4" fillId="0" borderId="2" xfId="0" applyNumberFormat="1" applyFont="1" applyBorder="1" applyAlignment="1">
      <alignment horizontal="right" vertical="top" shrinkToFit="1"/>
    </xf>
    <xf numFmtId="0" fontId="3" fillId="0" borderId="2" xfId="0" applyFont="1" applyBorder="1" applyAlignment="1">
      <alignment horizontal="left" vertical="top" wrapText="1" indent="5"/>
    </xf>
    <xf numFmtId="0" fontId="9" fillId="0" borderId="0" xfId="0" applyFont="1" applyAlignment="1">
      <alignment horizontal="right"/>
    </xf>
    <xf numFmtId="0" fontId="9" fillId="0" borderId="0" xfId="0" applyFont="1"/>
    <xf numFmtId="165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 vertical="top" wrapText="1" indent="2"/>
    </xf>
    <xf numFmtId="0" fontId="3" fillId="0" borderId="2" xfId="0" applyFont="1" applyBorder="1" applyAlignment="1">
      <alignment horizontal="left" vertical="top" wrapText="1" indent="6"/>
    </xf>
    <xf numFmtId="1" fontId="4" fillId="2" borderId="2" xfId="0" applyNumberFormat="1" applyFont="1" applyFill="1" applyBorder="1" applyAlignment="1">
      <alignment horizontal="center" vertical="top" shrinkToFit="1"/>
    </xf>
    <xf numFmtId="0" fontId="3" fillId="2" borderId="2" xfId="0" applyFont="1" applyFill="1" applyBorder="1" applyAlignment="1">
      <alignment horizontal="center" vertical="top" wrapText="1"/>
    </xf>
    <xf numFmtId="3" fontId="11" fillId="0" borderId="2" xfId="0" applyNumberFormat="1" applyFont="1" applyBorder="1" applyAlignment="1">
      <alignment horizontal="right" vertical="top" shrinkToFit="1"/>
    </xf>
    <xf numFmtId="0" fontId="12" fillId="0" borderId="2" xfId="0" applyFont="1" applyBorder="1" applyAlignment="1">
      <alignment horizontal="left" wrapText="1"/>
    </xf>
    <xf numFmtId="166" fontId="4" fillId="0" borderId="2" xfId="1" applyNumberFormat="1" applyFont="1" applyFill="1" applyBorder="1" applyAlignment="1">
      <alignment horizontal="right" vertical="top" shrinkToFit="1"/>
    </xf>
    <xf numFmtId="166" fontId="4" fillId="0" borderId="2" xfId="1" applyNumberFormat="1" applyFont="1" applyFill="1" applyBorder="1" applyAlignment="1">
      <alignment horizontal="left" vertical="top" shrinkToFit="1"/>
    </xf>
    <xf numFmtId="166" fontId="0" fillId="0" borderId="2" xfId="1" applyNumberFormat="1" applyFont="1" applyFill="1" applyBorder="1" applyAlignment="1">
      <alignment horizontal="left" wrapText="1"/>
    </xf>
    <xf numFmtId="166" fontId="3" fillId="0" borderId="2" xfId="1" applyNumberFormat="1" applyFont="1" applyFill="1" applyBorder="1" applyAlignment="1">
      <alignment horizontal="left" vertical="top" wrapText="1"/>
    </xf>
    <xf numFmtId="166" fontId="11" fillId="0" borderId="2" xfId="1" applyNumberFormat="1" applyFont="1" applyFill="1" applyBorder="1" applyAlignment="1">
      <alignment horizontal="right" vertical="top" shrinkToFit="1"/>
    </xf>
    <xf numFmtId="166" fontId="11" fillId="0" borderId="2" xfId="1" applyNumberFormat="1" applyFont="1" applyFill="1" applyBorder="1" applyAlignment="1">
      <alignment horizontal="left" vertical="top" shrinkToFit="1"/>
    </xf>
    <xf numFmtId="166" fontId="11" fillId="0" borderId="2" xfId="1" applyNumberFormat="1" applyFont="1" applyFill="1" applyBorder="1" applyAlignment="1">
      <alignment horizontal="left" vertical="top" indent="1" shrinkToFi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0" fillId="0" borderId="0" xfId="0" applyAlignment="1">
      <alignment horizontal="center" vertical="top"/>
    </xf>
    <xf numFmtId="1" fontId="4" fillId="0" borderId="2" xfId="0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164" fontId="14" fillId="0" borderId="7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165" fontId="6" fillId="0" borderId="9" xfId="0" applyNumberFormat="1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165" fontId="6" fillId="0" borderId="13" xfId="0" applyNumberFormat="1" applyFont="1" applyBorder="1" applyAlignment="1">
      <alignment horizontal="center"/>
    </xf>
    <xf numFmtId="165" fontId="6" fillId="0" borderId="15" xfId="0" applyNumberFormat="1" applyFont="1" applyBorder="1" applyAlignment="1">
      <alignment horizontal="center"/>
    </xf>
    <xf numFmtId="165" fontId="6" fillId="0" borderId="7" xfId="0" applyNumberFormat="1" applyFont="1" applyBorder="1"/>
    <xf numFmtId="166" fontId="7" fillId="2" borderId="7" xfId="1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4" fillId="0" borderId="2" xfId="0" applyNumberFormat="1" applyFont="1" applyBorder="1" applyAlignment="1">
      <alignment horizontal="right" vertical="center" wrapText="1"/>
    </xf>
    <xf numFmtId="165" fontId="14" fillId="0" borderId="0" xfId="0" applyNumberFormat="1" applyFont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166" fontId="4" fillId="0" borderId="2" xfId="1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 indent="9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wrapText="1"/>
    </xf>
    <xf numFmtId="0" fontId="4" fillId="0" borderId="2" xfId="0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0" fontId="7" fillId="0" borderId="2" xfId="0" applyFont="1" applyBorder="1" applyAlignment="1">
      <alignment horizontal="left" vertical="top" wrapText="1" indent="5"/>
    </xf>
    <xf numFmtId="0" fontId="7" fillId="0" borderId="2" xfId="0" applyFont="1" applyFill="1" applyBorder="1" applyAlignment="1">
      <alignment horizontal="left" vertical="top" wrapText="1" indent="3"/>
    </xf>
    <xf numFmtId="166" fontId="4" fillId="3" borderId="2" xfId="1" applyNumberFormat="1" applyFont="1" applyFill="1" applyBorder="1" applyAlignment="1">
      <alignment horizontal="right" vertical="top" shrinkToFit="1"/>
    </xf>
    <xf numFmtId="166" fontId="4" fillId="3" borderId="2" xfId="1" applyNumberFormat="1" applyFont="1" applyFill="1" applyBorder="1" applyAlignment="1">
      <alignment horizontal="left" vertical="top" shrinkToFit="1"/>
    </xf>
    <xf numFmtId="0" fontId="10" fillId="0" borderId="0" xfId="0" applyFont="1" applyAlignment="1">
      <alignment horizontal="left" wrapText="1"/>
    </xf>
    <xf numFmtId="164" fontId="14" fillId="0" borderId="5" xfId="0" applyNumberFormat="1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5" fontId="14" fillId="0" borderId="3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Normal 2" xfId="2" xr:uid="{6F9A340D-65AC-4ACE-9ACE-AA170412B9D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8"/>
  <sheetViews>
    <sheetView tabSelected="1" zoomScale="120" zoomScaleNormal="120" workbookViewId="0">
      <pane ySplit="5" topLeftCell="A19" activePane="bottomLeft" state="frozen"/>
      <selection activeCell="B1" sqref="B1"/>
      <selection pane="bottomLeft" activeCell="O45" sqref="O45:P45"/>
    </sheetView>
  </sheetViews>
  <sheetFormatPr defaultRowHeight="12.75" x14ac:dyDescent="0.2"/>
  <cols>
    <col min="1" max="1" width="62.83203125" customWidth="1"/>
    <col min="2" max="2" width="25.5" customWidth="1"/>
    <col min="3" max="4" width="6.83203125" customWidth="1"/>
    <col min="5" max="5" width="8" customWidth="1"/>
    <col min="6" max="6" width="10.5" style="52" customWidth="1"/>
    <col min="7" max="7" width="19.6640625" customWidth="1"/>
    <col min="8" max="8" width="9.33203125" customWidth="1"/>
    <col min="9" max="9" width="10.83203125" customWidth="1"/>
    <col min="10" max="10" width="9.33203125" style="44" customWidth="1"/>
    <col min="11" max="11" width="11" style="44" customWidth="1"/>
    <col min="12" max="12" width="9.33203125" customWidth="1"/>
    <col min="13" max="13" width="10.5" customWidth="1"/>
    <col min="14" max="14" width="9.33203125" customWidth="1"/>
    <col min="15" max="15" width="11.5" customWidth="1"/>
    <col min="16" max="16" width="12.83203125" customWidth="1"/>
    <col min="17" max="17" width="14.33203125" customWidth="1"/>
    <col min="18" max="18" width="6.83203125" customWidth="1"/>
  </cols>
  <sheetData>
    <row r="1" spans="1:18" x14ac:dyDescent="0.2">
      <c r="A1" s="97" t="s">
        <v>186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x14ac:dyDescent="0.2">
      <c r="A2" s="1" t="s">
        <v>0</v>
      </c>
      <c r="B2" s="2"/>
      <c r="C2" s="2"/>
      <c r="D2" s="2"/>
      <c r="E2" s="2"/>
      <c r="F2" s="49"/>
      <c r="G2" s="2"/>
      <c r="H2" s="2"/>
      <c r="I2" s="2"/>
      <c r="J2" s="41"/>
      <c r="K2" s="41"/>
      <c r="L2" s="2"/>
      <c r="M2" s="2"/>
      <c r="N2" s="2"/>
      <c r="O2" s="2"/>
      <c r="P2" s="2"/>
      <c r="Q2" s="2"/>
      <c r="R2" s="2"/>
    </row>
    <row r="3" spans="1:18" x14ac:dyDescent="0.2">
      <c r="A3" s="1" t="s">
        <v>1</v>
      </c>
      <c r="B3" s="2"/>
      <c r="C3" s="2"/>
      <c r="D3" s="2"/>
      <c r="E3" s="2"/>
      <c r="F3" s="49"/>
      <c r="G3" s="2"/>
      <c r="H3" s="2"/>
      <c r="I3" s="2"/>
      <c r="J3" s="41"/>
      <c r="K3" s="41"/>
      <c r="L3" s="2"/>
      <c r="M3" s="2"/>
      <c r="N3" s="2"/>
      <c r="O3" s="2"/>
      <c r="P3" s="2"/>
      <c r="Q3" s="2"/>
      <c r="R3" s="2"/>
    </row>
    <row r="4" spans="1:18" x14ac:dyDescent="0.2">
      <c r="A4" s="3" t="s">
        <v>2</v>
      </c>
      <c r="B4" s="4"/>
      <c r="C4" s="4"/>
      <c r="D4" s="4"/>
      <c r="E4" s="4"/>
      <c r="F4" s="50"/>
      <c r="G4" s="4"/>
      <c r="H4" s="4"/>
      <c r="I4" s="4"/>
      <c r="J4" s="42"/>
      <c r="K4" s="42"/>
      <c r="L4" s="4"/>
      <c r="M4" s="4"/>
      <c r="N4" s="4"/>
      <c r="O4" s="4"/>
      <c r="P4" s="4"/>
      <c r="Q4" s="4"/>
      <c r="R4" s="2"/>
    </row>
    <row r="5" spans="1:18" ht="24.75" x14ac:dyDescent="0.2">
      <c r="A5" s="5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48" t="s">
        <v>165</v>
      </c>
      <c r="G5" s="7" t="s">
        <v>8</v>
      </c>
      <c r="H5" s="5" t="s">
        <v>9</v>
      </c>
      <c r="I5" s="48" t="s">
        <v>185</v>
      </c>
      <c r="J5" s="48" t="s">
        <v>164</v>
      </c>
      <c r="K5" s="48" t="s">
        <v>181</v>
      </c>
      <c r="L5" s="5" t="s">
        <v>129</v>
      </c>
      <c r="M5" s="5" t="s">
        <v>127</v>
      </c>
      <c r="N5" s="5" t="s">
        <v>128</v>
      </c>
      <c r="O5" s="6" t="s">
        <v>10</v>
      </c>
      <c r="P5" s="6" t="s">
        <v>11</v>
      </c>
      <c r="Q5" s="6" t="s">
        <v>12</v>
      </c>
      <c r="R5" s="8"/>
    </row>
    <row r="6" spans="1:18" x14ac:dyDescent="0.2">
      <c r="A6" s="9" t="s">
        <v>13</v>
      </c>
      <c r="B6" s="10" t="s">
        <v>14</v>
      </c>
      <c r="C6" s="11" t="s">
        <v>15</v>
      </c>
      <c r="D6" s="9" t="s">
        <v>16</v>
      </c>
      <c r="E6" s="12">
        <v>1967</v>
      </c>
      <c r="F6" s="47"/>
      <c r="G6" s="14">
        <v>11767</v>
      </c>
      <c r="H6" s="12">
        <v>2</v>
      </c>
      <c r="I6" s="30">
        <v>6</v>
      </c>
      <c r="J6" s="45" t="s">
        <v>159</v>
      </c>
      <c r="K6" s="45" t="s">
        <v>182</v>
      </c>
      <c r="L6" s="30" t="s">
        <v>163</v>
      </c>
      <c r="M6" s="30" t="s">
        <v>187</v>
      </c>
      <c r="N6" s="30" t="s">
        <v>188</v>
      </c>
      <c r="O6" s="34">
        <v>176505</v>
      </c>
      <c r="P6" s="35">
        <v>2294565</v>
      </c>
      <c r="Q6" s="35">
        <f>SUM(P6,O6)</f>
        <v>2471070</v>
      </c>
      <c r="R6" s="2"/>
    </row>
    <row r="7" spans="1:18" x14ac:dyDescent="0.2">
      <c r="A7" s="15" t="s">
        <v>17</v>
      </c>
      <c r="B7" s="10" t="s">
        <v>18</v>
      </c>
      <c r="C7" s="11" t="s">
        <v>15</v>
      </c>
      <c r="D7" s="9" t="s">
        <v>16</v>
      </c>
      <c r="E7" s="12">
        <v>1965</v>
      </c>
      <c r="F7" s="47"/>
      <c r="G7" s="14">
        <v>24800</v>
      </c>
      <c r="H7" s="12">
        <v>2</v>
      </c>
      <c r="I7" s="30">
        <v>6</v>
      </c>
      <c r="J7" s="45" t="s">
        <v>159</v>
      </c>
      <c r="K7" s="45" t="s">
        <v>182</v>
      </c>
      <c r="L7" s="30" t="s">
        <v>163</v>
      </c>
      <c r="M7" s="30" t="s">
        <v>187</v>
      </c>
      <c r="N7" s="30" t="s">
        <v>188</v>
      </c>
      <c r="O7" s="34">
        <v>372000</v>
      </c>
      <c r="P7" s="35">
        <v>4836000</v>
      </c>
      <c r="Q7" s="35">
        <f t="shared" ref="Q7:Q69" si="0">SUM(P7,O7)</f>
        <v>5208000</v>
      </c>
      <c r="R7" s="2"/>
    </row>
    <row r="8" spans="1:18" x14ac:dyDescent="0.2">
      <c r="A8" s="18" t="s">
        <v>19</v>
      </c>
      <c r="B8" s="10" t="s">
        <v>20</v>
      </c>
      <c r="C8" s="11" t="s">
        <v>15</v>
      </c>
      <c r="D8" s="9" t="s">
        <v>16</v>
      </c>
      <c r="E8" s="9" t="s">
        <v>21</v>
      </c>
      <c r="F8" s="47"/>
      <c r="G8" s="14">
        <v>4200</v>
      </c>
      <c r="H8" s="12">
        <v>1</v>
      </c>
      <c r="I8" s="30">
        <v>3</v>
      </c>
      <c r="J8" s="45" t="s">
        <v>160</v>
      </c>
      <c r="K8" s="45" t="s">
        <v>183</v>
      </c>
      <c r="L8" s="30" t="s">
        <v>163</v>
      </c>
      <c r="M8" s="30" t="s">
        <v>187</v>
      </c>
      <c r="N8" s="30" t="s">
        <v>188</v>
      </c>
      <c r="O8" s="34">
        <v>280000</v>
      </c>
      <c r="P8" s="35">
        <v>409500</v>
      </c>
      <c r="Q8" s="35">
        <f t="shared" si="0"/>
        <v>689500</v>
      </c>
      <c r="R8" s="2"/>
    </row>
    <row r="9" spans="1:18" x14ac:dyDescent="0.2">
      <c r="A9" s="16" t="s">
        <v>22</v>
      </c>
      <c r="B9" s="10" t="s">
        <v>23</v>
      </c>
      <c r="C9" s="11" t="s">
        <v>15</v>
      </c>
      <c r="D9" s="9" t="s">
        <v>16</v>
      </c>
      <c r="E9" s="12">
        <v>1966</v>
      </c>
      <c r="F9" s="47" t="s">
        <v>166</v>
      </c>
      <c r="G9" s="14">
        <v>17100</v>
      </c>
      <c r="H9" s="9" t="s">
        <v>24</v>
      </c>
      <c r="I9" s="31">
        <v>6</v>
      </c>
      <c r="J9" s="46" t="s">
        <v>159</v>
      </c>
      <c r="K9" s="46" t="s">
        <v>182</v>
      </c>
      <c r="L9" s="31" t="s">
        <v>163</v>
      </c>
      <c r="M9" s="31" t="s">
        <v>187</v>
      </c>
      <c r="N9" s="31" t="s">
        <v>188</v>
      </c>
      <c r="O9" s="34">
        <v>513000</v>
      </c>
      <c r="P9" s="35">
        <v>3334500</v>
      </c>
      <c r="Q9" s="35">
        <f t="shared" si="0"/>
        <v>3847500</v>
      </c>
      <c r="R9" s="2"/>
    </row>
    <row r="10" spans="1:18" x14ac:dyDescent="0.2">
      <c r="A10" s="17" t="s">
        <v>25</v>
      </c>
      <c r="B10" s="10" t="s">
        <v>26</v>
      </c>
      <c r="C10" s="11" t="s">
        <v>15</v>
      </c>
      <c r="D10" s="9" t="s">
        <v>16</v>
      </c>
      <c r="E10" s="12">
        <v>1966</v>
      </c>
      <c r="F10" s="47"/>
      <c r="G10" s="14">
        <v>20600</v>
      </c>
      <c r="H10" s="12">
        <v>1</v>
      </c>
      <c r="I10" s="30">
        <v>6</v>
      </c>
      <c r="J10" s="45" t="s">
        <v>159</v>
      </c>
      <c r="K10" s="45" t="s">
        <v>182</v>
      </c>
      <c r="L10" s="30" t="s">
        <v>163</v>
      </c>
      <c r="M10" s="30" t="s">
        <v>187</v>
      </c>
      <c r="N10" s="30" t="s">
        <v>188</v>
      </c>
      <c r="O10" s="34">
        <v>309000</v>
      </c>
      <c r="P10" s="35">
        <v>4017000</v>
      </c>
      <c r="Q10" s="35">
        <f t="shared" si="0"/>
        <v>4326000</v>
      </c>
      <c r="R10" s="2"/>
    </row>
    <row r="11" spans="1:18" x14ac:dyDescent="0.2">
      <c r="A11" s="9" t="s">
        <v>27</v>
      </c>
      <c r="B11" s="10" t="s">
        <v>28</v>
      </c>
      <c r="C11" s="11" t="s">
        <v>15</v>
      </c>
      <c r="D11" s="9" t="s">
        <v>16</v>
      </c>
      <c r="E11" s="12">
        <v>1966</v>
      </c>
      <c r="F11" s="47"/>
      <c r="G11" s="14">
        <v>20424</v>
      </c>
      <c r="H11" s="12">
        <v>1</v>
      </c>
      <c r="I11" s="30">
        <v>6</v>
      </c>
      <c r="J11" s="45" t="s">
        <v>159</v>
      </c>
      <c r="K11" s="45" t="s">
        <v>182</v>
      </c>
      <c r="L11" s="30" t="s">
        <v>163</v>
      </c>
      <c r="M11" s="30" t="s">
        <v>187</v>
      </c>
      <c r="N11" s="30" t="s">
        <v>188</v>
      </c>
      <c r="O11" s="34">
        <v>500000</v>
      </c>
      <c r="P11" s="35">
        <v>3982680</v>
      </c>
      <c r="Q11" s="35">
        <f t="shared" si="0"/>
        <v>4482680</v>
      </c>
      <c r="R11" s="2"/>
    </row>
    <row r="12" spans="1:18" x14ac:dyDescent="0.2">
      <c r="A12" s="16" t="s">
        <v>29</v>
      </c>
      <c r="B12" s="10" t="s">
        <v>30</v>
      </c>
      <c r="C12" s="11" t="s">
        <v>15</v>
      </c>
      <c r="D12" s="9" t="s">
        <v>16</v>
      </c>
      <c r="E12" s="12">
        <v>1967</v>
      </c>
      <c r="F12" s="45" t="s">
        <v>168</v>
      </c>
      <c r="G12" s="14">
        <v>38241</v>
      </c>
      <c r="H12" s="12">
        <v>2</v>
      </c>
      <c r="I12" s="30">
        <v>6</v>
      </c>
      <c r="J12" s="45" t="s">
        <v>159</v>
      </c>
      <c r="K12" s="45" t="s">
        <v>182</v>
      </c>
      <c r="L12" s="30" t="s">
        <v>188</v>
      </c>
      <c r="M12" s="30" t="s">
        <v>187</v>
      </c>
      <c r="N12" s="30" t="s">
        <v>188</v>
      </c>
      <c r="O12" s="34">
        <v>573615</v>
      </c>
      <c r="P12" s="35">
        <v>7456995</v>
      </c>
      <c r="Q12" s="35">
        <f t="shared" si="0"/>
        <v>8030610</v>
      </c>
      <c r="R12" s="2"/>
    </row>
    <row r="13" spans="1:18" x14ac:dyDescent="0.2">
      <c r="A13" s="18" t="s">
        <v>31</v>
      </c>
      <c r="B13" s="10" t="s">
        <v>32</v>
      </c>
      <c r="C13" s="11" t="s">
        <v>15</v>
      </c>
      <c r="D13" s="9" t="s">
        <v>16</v>
      </c>
      <c r="E13" s="12">
        <v>1941</v>
      </c>
      <c r="F13" s="47"/>
      <c r="G13" s="14">
        <v>5400</v>
      </c>
      <c r="H13" s="12">
        <v>1</v>
      </c>
      <c r="I13" s="30">
        <v>2</v>
      </c>
      <c r="J13" s="45" t="s">
        <v>161</v>
      </c>
      <c r="K13" s="45" t="s">
        <v>182</v>
      </c>
      <c r="L13" s="30" t="s">
        <v>163</v>
      </c>
      <c r="M13" s="30" t="s">
        <v>187</v>
      </c>
      <c r="N13" s="30" t="s">
        <v>188</v>
      </c>
      <c r="O13" s="34">
        <v>81000</v>
      </c>
      <c r="P13" s="35">
        <v>1053000</v>
      </c>
      <c r="Q13" s="35">
        <f t="shared" si="0"/>
        <v>1134000</v>
      </c>
      <c r="R13" s="2"/>
    </row>
    <row r="14" spans="1:18" x14ac:dyDescent="0.2">
      <c r="A14" s="9" t="s">
        <v>33</v>
      </c>
      <c r="B14" s="10" t="s">
        <v>34</v>
      </c>
      <c r="C14" s="11" t="s">
        <v>15</v>
      </c>
      <c r="D14" s="9" t="s">
        <v>16</v>
      </c>
      <c r="E14" s="12">
        <v>1952</v>
      </c>
      <c r="F14" s="47"/>
      <c r="G14" s="14">
        <v>22500</v>
      </c>
      <c r="H14" s="9" t="s">
        <v>35</v>
      </c>
      <c r="I14" s="31">
        <v>6</v>
      </c>
      <c r="J14" s="46" t="s">
        <v>159</v>
      </c>
      <c r="K14" s="46" t="s">
        <v>182</v>
      </c>
      <c r="L14" s="31" t="s">
        <v>188</v>
      </c>
      <c r="M14" s="31" t="s">
        <v>187</v>
      </c>
      <c r="N14" s="31" t="s">
        <v>188</v>
      </c>
      <c r="O14" s="34">
        <v>400000</v>
      </c>
      <c r="P14" s="35">
        <v>6240000</v>
      </c>
      <c r="Q14" s="35">
        <f t="shared" si="0"/>
        <v>6640000</v>
      </c>
      <c r="R14" s="2"/>
    </row>
    <row r="15" spans="1:18" x14ac:dyDescent="0.2">
      <c r="A15" s="9" t="s">
        <v>36</v>
      </c>
      <c r="B15" s="10" t="s">
        <v>37</v>
      </c>
      <c r="C15" s="11" t="s">
        <v>15</v>
      </c>
      <c r="D15" s="9" t="s">
        <v>16</v>
      </c>
      <c r="E15" s="12">
        <v>1954</v>
      </c>
      <c r="F15" s="47"/>
      <c r="G15" s="14">
        <v>32000</v>
      </c>
      <c r="H15" s="9" t="s">
        <v>38</v>
      </c>
      <c r="I15" s="31">
        <v>4</v>
      </c>
      <c r="J15" s="46" t="s">
        <v>159</v>
      </c>
      <c r="K15" s="46" t="s">
        <v>182</v>
      </c>
      <c r="L15" s="31" t="s">
        <v>163</v>
      </c>
      <c r="M15" s="31" t="s">
        <v>187</v>
      </c>
      <c r="N15" s="31" t="s">
        <v>188</v>
      </c>
      <c r="O15" s="34">
        <v>480000</v>
      </c>
      <c r="P15" s="35">
        <v>6240000</v>
      </c>
      <c r="Q15" s="35">
        <f t="shared" si="0"/>
        <v>6720000</v>
      </c>
      <c r="R15" s="2"/>
    </row>
    <row r="16" spans="1:18" x14ac:dyDescent="0.2">
      <c r="A16" s="15" t="s">
        <v>39</v>
      </c>
      <c r="B16" s="10" t="s">
        <v>40</v>
      </c>
      <c r="C16" s="11" t="s">
        <v>15</v>
      </c>
      <c r="D16" s="9" t="s">
        <v>16</v>
      </c>
      <c r="E16" s="12">
        <v>1941</v>
      </c>
      <c r="F16" s="47"/>
      <c r="G16" s="14">
        <v>8000</v>
      </c>
      <c r="H16" s="9" t="s">
        <v>38</v>
      </c>
      <c r="I16" s="31">
        <v>4</v>
      </c>
      <c r="J16" s="46" t="s">
        <v>149</v>
      </c>
      <c r="K16" s="46" t="s">
        <v>184</v>
      </c>
      <c r="L16" s="31" t="s">
        <v>163</v>
      </c>
      <c r="M16" s="31" t="s">
        <v>187</v>
      </c>
      <c r="N16" s="31" t="s">
        <v>188</v>
      </c>
      <c r="O16" s="34">
        <v>120000</v>
      </c>
      <c r="P16" s="35">
        <v>1560000</v>
      </c>
      <c r="Q16" s="35">
        <f t="shared" si="0"/>
        <v>1680000</v>
      </c>
      <c r="R16" s="2"/>
    </row>
    <row r="17" spans="1:18" x14ac:dyDescent="0.2">
      <c r="A17" s="9" t="s">
        <v>41</v>
      </c>
      <c r="B17" s="10" t="s">
        <v>42</v>
      </c>
      <c r="C17" s="11" t="s">
        <v>15</v>
      </c>
      <c r="D17" s="9" t="s">
        <v>16</v>
      </c>
      <c r="E17" s="12">
        <v>1936</v>
      </c>
      <c r="F17" s="47"/>
      <c r="G17" s="14">
        <v>22000</v>
      </c>
      <c r="H17" s="9" t="s">
        <v>43</v>
      </c>
      <c r="I17" s="31">
        <v>6</v>
      </c>
      <c r="J17" s="46" t="s">
        <v>149</v>
      </c>
      <c r="K17" s="46" t="s">
        <v>182</v>
      </c>
      <c r="L17" s="31" t="s">
        <v>163</v>
      </c>
      <c r="M17" s="31" t="s">
        <v>187</v>
      </c>
      <c r="N17" s="31" t="s">
        <v>188</v>
      </c>
      <c r="O17" s="34">
        <v>330000</v>
      </c>
      <c r="P17" s="35">
        <v>4290000</v>
      </c>
      <c r="Q17" s="35">
        <f t="shared" si="0"/>
        <v>4620000</v>
      </c>
      <c r="R17" s="2"/>
    </row>
    <row r="18" spans="1:18" x14ac:dyDescent="0.2">
      <c r="A18" s="19" t="s">
        <v>44</v>
      </c>
      <c r="B18" s="10" t="s">
        <v>45</v>
      </c>
      <c r="C18" s="11" t="s">
        <v>15</v>
      </c>
      <c r="D18" s="9" t="s">
        <v>16</v>
      </c>
      <c r="E18" s="12">
        <v>1974</v>
      </c>
      <c r="F18" s="45" t="s">
        <v>169</v>
      </c>
      <c r="G18" s="14">
        <v>67190</v>
      </c>
      <c r="H18" s="12">
        <v>3</v>
      </c>
      <c r="I18" s="30">
        <v>6</v>
      </c>
      <c r="J18" s="45" t="s">
        <v>159</v>
      </c>
      <c r="K18" s="45" t="s">
        <v>182</v>
      </c>
      <c r="L18" s="30" t="s">
        <v>188</v>
      </c>
      <c r="M18" s="30" t="s">
        <v>187</v>
      </c>
      <c r="N18" s="30" t="s">
        <v>188</v>
      </c>
      <c r="O18" s="34">
        <v>1007850</v>
      </c>
      <c r="P18" s="35">
        <v>13102050</v>
      </c>
      <c r="Q18" s="35">
        <f t="shared" si="0"/>
        <v>14109900</v>
      </c>
      <c r="R18" s="2"/>
    </row>
    <row r="19" spans="1:18" x14ac:dyDescent="0.2">
      <c r="A19" s="9" t="s">
        <v>46</v>
      </c>
      <c r="B19" s="10" t="s">
        <v>45</v>
      </c>
      <c r="C19" s="11" t="s">
        <v>15</v>
      </c>
      <c r="D19" s="9" t="s">
        <v>16</v>
      </c>
      <c r="E19" s="12">
        <v>1974</v>
      </c>
      <c r="F19" s="45" t="s">
        <v>170</v>
      </c>
      <c r="G19" s="11" t="s">
        <v>21</v>
      </c>
      <c r="H19" s="12">
        <v>1</v>
      </c>
      <c r="I19" s="30">
        <v>6</v>
      </c>
      <c r="J19" s="45" t="s">
        <v>149</v>
      </c>
      <c r="K19" s="45" t="s">
        <v>182</v>
      </c>
      <c r="L19" s="30" t="s">
        <v>188</v>
      </c>
      <c r="M19" s="30" t="s">
        <v>187</v>
      </c>
      <c r="N19" s="30" t="s">
        <v>188</v>
      </c>
      <c r="O19" s="95">
        <v>1000000</v>
      </c>
      <c r="P19" s="96">
        <v>2000000</v>
      </c>
      <c r="Q19" s="96">
        <f t="shared" si="0"/>
        <v>3000000</v>
      </c>
      <c r="R19" s="2"/>
    </row>
    <row r="20" spans="1:18" x14ac:dyDescent="0.2">
      <c r="A20" s="9" t="s">
        <v>47</v>
      </c>
      <c r="B20" s="10" t="s">
        <v>48</v>
      </c>
      <c r="C20" s="11" t="s">
        <v>15</v>
      </c>
      <c r="D20" s="9" t="s">
        <v>16</v>
      </c>
      <c r="E20" s="12">
        <v>1941</v>
      </c>
      <c r="F20" s="47"/>
      <c r="G20" s="14">
        <v>15500</v>
      </c>
      <c r="H20" s="12">
        <v>2</v>
      </c>
      <c r="I20" s="30">
        <v>6</v>
      </c>
      <c r="J20" s="45" t="s">
        <v>149</v>
      </c>
      <c r="K20" s="45" t="s">
        <v>182</v>
      </c>
      <c r="L20" s="30" t="s">
        <v>163</v>
      </c>
      <c r="M20" s="30" t="s">
        <v>187</v>
      </c>
      <c r="N20" s="30" t="s">
        <v>188</v>
      </c>
      <c r="O20" s="34">
        <v>232500</v>
      </c>
      <c r="P20" s="35">
        <v>3022500</v>
      </c>
      <c r="Q20" s="35">
        <f t="shared" si="0"/>
        <v>3255000</v>
      </c>
      <c r="R20" s="2"/>
    </row>
    <row r="21" spans="1:18" x14ac:dyDescent="0.2">
      <c r="A21" s="20" t="s">
        <v>49</v>
      </c>
      <c r="B21" s="10" t="s">
        <v>50</v>
      </c>
      <c r="C21" s="11" t="s">
        <v>15</v>
      </c>
      <c r="D21" s="9" t="s">
        <v>16</v>
      </c>
      <c r="E21" s="12">
        <v>1961</v>
      </c>
      <c r="F21" s="47"/>
      <c r="G21" s="14">
        <v>44500</v>
      </c>
      <c r="H21" s="9" t="s">
        <v>38</v>
      </c>
      <c r="I21" s="31">
        <v>6</v>
      </c>
      <c r="J21" s="46" t="s">
        <v>159</v>
      </c>
      <c r="K21" s="46" t="s">
        <v>182</v>
      </c>
      <c r="L21" s="31" t="s">
        <v>163</v>
      </c>
      <c r="M21" s="31" t="s">
        <v>187</v>
      </c>
      <c r="N21" s="31" t="s">
        <v>188</v>
      </c>
      <c r="O21" s="34">
        <v>200000</v>
      </c>
      <c r="P21" s="35">
        <v>8677500</v>
      </c>
      <c r="Q21" s="35">
        <f t="shared" si="0"/>
        <v>8877500</v>
      </c>
      <c r="R21" s="2"/>
    </row>
    <row r="22" spans="1:18" x14ac:dyDescent="0.2">
      <c r="A22" s="15" t="s">
        <v>51</v>
      </c>
      <c r="B22" s="10" t="s">
        <v>52</v>
      </c>
      <c r="C22" s="11" t="s">
        <v>15</v>
      </c>
      <c r="D22" s="9" t="s">
        <v>16</v>
      </c>
      <c r="E22" s="12">
        <v>2006</v>
      </c>
      <c r="F22" s="47" t="s">
        <v>167</v>
      </c>
      <c r="G22" s="14">
        <v>26000</v>
      </c>
      <c r="H22" s="13"/>
      <c r="I22" s="31">
        <v>4</v>
      </c>
      <c r="J22" s="47" t="s">
        <v>160</v>
      </c>
      <c r="K22" s="47" t="s">
        <v>183</v>
      </c>
      <c r="L22" s="31" t="s">
        <v>163</v>
      </c>
      <c r="M22" s="31" t="s">
        <v>187</v>
      </c>
      <c r="N22" s="31" t="s">
        <v>188</v>
      </c>
      <c r="O22" s="34">
        <v>1250000</v>
      </c>
      <c r="P22" s="35">
        <v>6500000</v>
      </c>
      <c r="Q22" s="35">
        <f t="shared" si="0"/>
        <v>7750000</v>
      </c>
      <c r="R22" s="2"/>
    </row>
    <row r="23" spans="1:18" x14ac:dyDescent="0.2">
      <c r="A23" s="18" t="s">
        <v>53</v>
      </c>
      <c r="B23" s="10" t="s">
        <v>54</v>
      </c>
      <c r="C23" s="11" t="s">
        <v>15</v>
      </c>
      <c r="D23" s="9" t="s">
        <v>16</v>
      </c>
      <c r="E23" s="12">
        <v>1998</v>
      </c>
      <c r="F23" s="47"/>
      <c r="G23" s="14">
        <v>69000</v>
      </c>
      <c r="H23" s="9" t="s">
        <v>38</v>
      </c>
      <c r="I23" s="31">
        <v>4</v>
      </c>
      <c r="J23" s="46" t="s">
        <v>159</v>
      </c>
      <c r="K23" s="46" t="s">
        <v>182</v>
      </c>
      <c r="L23" s="31" t="s">
        <v>163</v>
      </c>
      <c r="M23" s="31" t="s">
        <v>187</v>
      </c>
      <c r="N23" s="31" t="s">
        <v>188</v>
      </c>
      <c r="O23" s="34">
        <v>1135000</v>
      </c>
      <c r="P23" s="35">
        <v>13455000</v>
      </c>
      <c r="Q23" s="35">
        <f t="shared" si="0"/>
        <v>14590000</v>
      </c>
      <c r="R23" s="2"/>
    </row>
    <row r="24" spans="1:18" x14ac:dyDescent="0.2">
      <c r="A24" s="9" t="s">
        <v>55</v>
      </c>
      <c r="B24" s="10" t="s">
        <v>56</v>
      </c>
      <c r="C24" s="11" t="s">
        <v>15</v>
      </c>
      <c r="D24" s="9" t="s">
        <v>16</v>
      </c>
      <c r="E24" s="12">
        <v>1970</v>
      </c>
      <c r="F24" s="47"/>
      <c r="G24" s="14">
        <v>40678</v>
      </c>
      <c r="H24" s="12">
        <v>8</v>
      </c>
      <c r="I24" s="30">
        <v>6</v>
      </c>
      <c r="J24" s="45" t="s">
        <v>149</v>
      </c>
      <c r="K24" s="45" t="s">
        <v>182</v>
      </c>
      <c r="L24" s="30" t="s">
        <v>188</v>
      </c>
      <c r="M24" s="30" t="s">
        <v>187</v>
      </c>
      <c r="N24" s="30" t="s">
        <v>188</v>
      </c>
      <c r="O24" s="34">
        <v>300000</v>
      </c>
      <c r="P24" s="35">
        <v>7932210</v>
      </c>
      <c r="Q24" s="35">
        <f t="shared" si="0"/>
        <v>8232210</v>
      </c>
      <c r="R24" s="2"/>
    </row>
    <row r="25" spans="1:18" x14ac:dyDescent="0.2">
      <c r="A25" s="9" t="s">
        <v>57</v>
      </c>
      <c r="B25" s="10" t="s">
        <v>58</v>
      </c>
      <c r="C25" s="11" t="s">
        <v>15</v>
      </c>
      <c r="D25" s="9" t="s">
        <v>16</v>
      </c>
      <c r="E25" s="12">
        <v>1976</v>
      </c>
      <c r="F25" s="47"/>
      <c r="G25" s="14">
        <v>2000</v>
      </c>
      <c r="H25" s="12">
        <v>1</v>
      </c>
      <c r="I25" s="30">
        <v>4</v>
      </c>
      <c r="J25" s="45" t="s">
        <v>162</v>
      </c>
      <c r="K25" s="45" t="s">
        <v>183</v>
      </c>
      <c r="L25" s="30" t="s">
        <v>163</v>
      </c>
      <c r="M25" s="30" t="s">
        <v>187</v>
      </c>
      <c r="N25" s="30" t="s">
        <v>188</v>
      </c>
      <c r="O25" s="34">
        <v>20000</v>
      </c>
      <c r="P25" s="35">
        <v>260000</v>
      </c>
      <c r="Q25" s="35">
        <f t="shared" si="0"/>
        <v>280000</v>
      </c>
      <c r="R25" s="2"/>
    </row>
    <row r="26" spans="1:18" x14ac:dyDescent="0.2">
      <c r="A26" s="9" t="s">
        <v>59</v>
      </c>
      <c r="B26" s="10" t="s">
        <v>60</v>
      </c>
      <c r="C26" s="11" t="s">
        <v>15</v>
      </c>
      <c r="D26" s="9" t="s">
        <v>16</v>
      </c>
      <c r="E26" s="12">
        <v>1976</v>
      </c>
      <c r="F26" s="47"/>
      <c r="G26" s="14">
        <v>2000</v>
      </c>
      <c r="H26" s="12">
        <v>1</v>
      </c>
      <c r="I26" s="30">
        <v>4</v>
      </c>
      <c r="J26" s="45" t="s">
        <v>162</v>
      </c>
      <c r="K26" s="45" t="s">
        <v>183</v>
      </c>
      <c r="L26" s="30" t="s">
        <v>163</v>
      </c>
      <c r="M26" s="30" t="s">
        <v>187</v>
      </c>
      <c r="N26" s="30" t="s">
        <v>188</v>
      </c>
      <c r="O26" s="34">
        <v>20000</v>
      </c>
      <c r="P26" s="35">
        <v>260000</v>
      </c>
      <c r="Q26" s="35">
        <f t="shared" si="0"/>
        <v>280000</v>
      </c>
      <c r="R26" s="2"/>
    </row>
    <row r="27" spans="1:18" x14ac:dyDescent="0.2">
      <c r="A27" s="9" t="s">
        <v>61</v>
      </c>
      <c r="B27" s="10" t="s">
        <v>62</v>
      </c>
      <c r="C27" s="11" t="s">
        <v>15</v>
      </c>
      <c r="D27" s="9" t="s">
        <v>16</v>
      </c>
      <c r="E27" s="12">
        <v>1976</v>
      </c>
      <c r="F27" s="47"/>
      <c r="G27" s="14">
        <v>2000</v>
      </c>
      <c r="H27" s="12">
        <v>1</v>
      </c>
      <c r="I27" s="30">
        <v>4</v>
      </c>
      <c r="J27" s="45" t="s">
        <v>162</v>
      </c>
      <c r="K27" s="45" t="s">
        <v>183</v>
      </c>
      <c r="L27" s="30" t="s">
        <v>163</v>
      </c>
      <c r="M27" s="30" t="s">
        <v>187</v>
      </c>
      <c r="N27" s="30" t="s">
        <v>188</v>
      </c>
      <c r="O27" s="34">
        <v>20000</v>
      </c>
      <c r="P27" s="35">
        <v>260000</v>
      </c>
      <c r="Q27" s="35">
        <f t="shared" si="0"/>
        <v>280000</v>
      </c>
      <c r="R27" s="2"/>
    </row>
    <row r="28" spans="1:18" x14ac:dyDescent="0.2">
      <c r="A28" s="9" t="s">
        <v>63</v>
      </c>
      <c r="B28" s="10" t="s">
        <v>64</v>
      </c>
      <c r="C28" s="11" t="s">
        <v>15</v>
      </c>
      <c r="D28" s="9" t="s">
        <v>16</v>
      </c>
      <c r="E28" s="12">
        <v>1976</v>
      </c>
      <c r="F28" s="47"/>
      <c r="G28" s="14">
        <v>2000</v>
      </c>
      <c r="H28" s="12">
        <v>1</v>
      </c>
      <c r="I28" s="30">
        <v>4</v>
      </c>
      <c r="J28" s="45" t="s">
        <v>162</v>
      </c>
      <c r="K28" s="45" t="s">
        <v>183</v>
      </c>
      <c r="L28" s="30" t="s">
        <v>163</v>
      </c>
      <c r="M28" s="30" t="s">
        <v>187</v>
      </c>
      <c r="N28" s="30" t="s">
        <v>188</v>
      </c>
      <c r="O28" s="34">
        <v>20000</v>
      </c>
      <c r="P28" s="35">
        <v>260000</v>
      </c>
      <c r="Q28" s="35">
        <f t="shared" si="0"/>
        <v>280000</v>
      </c>
      <c r="R28" s="2"/>
    </row>
    <row r="29" spans="1:18" x14ac:dyDescent="0.2">
      <c r="A29" s="9" t="s">
        <v>65</v>
      </c>
      <c r="B29" s="10" t="s">
        <v>62</v>
      </c>
      <c r="C29" s="11" t="s">
        <v>15</v>
      </c>
      <c r="D29" s="9" t="s">
        <v>16</v>
      </c>
      <c r="E29" s="12">
        <v>1976</v>
      </c>
      <c r="F29" s="47"/>
      <c r="G29" s="14">
        <v>2000</v>
      </c>
      <c r="H29" s="12">
        <v>1</v>
      </c>
      <c r="I29" s="30">
        <v>4</v>
      </c>
      <c r="J29" s="45" t="s">
        <v>162</v>
      </c>
      <c r="K29" s="45" t="s">
        <v>183</v>
      </c>
      <c r="L29" s="30" t="s">
        <v>163</v>
      </c>
      <c r="M29" s="30" t="s">
        <v>187</v>
      </c>
      <c r="N29" s="30" t="s">
        <v>188</v>
      </c>
      <c r="O29" s="34">
        <v>20000</v>
      </c>
      <c r="P29" s="35">
        <v>260000</v>
      </c>
      <c r="Q29" s="35">
        <f t="shared" si="0"/>
        <v>280000</v>
      </c>
      <c r="R29" s="2"/>
    </row>
    <row r="30" spans="1:18" x14ac:dyDescent="0.2">
      <c r="A30" s="9" t="s">
        <v>66</v>
      </c>
      <c r="B30" s="10" t="s">
        <v>64</v>
      </c>
      <c r="C30" s="11" t="s">
        <v>15</v>
      </c>
      <c r="D30" s="9" t="s">
        <v>16</v>
      </c>
      <c r="E30" s="12">
        <v>1976</v>
      </c>
      <c r="F30" s="47"/>
      <c r="G30" s="14">
        <v>2000</v>
      </c>
      <c r="H30" s="12">
        <v>1</v>
      </c>
      <c r="I30" s="30">
        <v>4</v>
      </c>
      <c r="J30" s="45" t="s">
        <v>162</v>
      </c>
      <c r="K30" s="45" t="s">
        <v>183</v>
      </c>
      <c r="L30" s="30" t="s">
        <v>163</v>
      </c>
      <c r="M30" s="30" t="s">
        <v>187</v>
      </c>
      <c r="N30" s="30" t="s">
        <v>188</v>
      </c>
      <c r="O30" s="34">
        <v>20000</v>
      </c>
      <c r="P30" s="35">
        <v>260000</v>
      </c>
      <c r="Q30" s="35">
        <f t="shared" si="0"/>
        <v>280000</v>
      </c>
      <c r="R30" s="2"/>
    </row>
    <row r="31" spans="1:18" x14ac:dyDescent="0.2">
      <c r="A31" s="9" t="s">
        <v>67</v>
      </c>
      <c r="B31" s="10" t="s">
        <v>64</v>
      </c>
      <c r="C31" s="11" t="s">
        <v>15</v>
      </c>
      <c r="D31" s="9" t="s">
        <v>16</v>
      </c>
      <c r="E31" s="12">
        <v>1976</v>
      </c>
      <c r="F31" s="47"/>
      <c r="G31" s="14">
        <v>2000</v>
      </c>
      <c r="H31" s="12">
        <v>1</v>
      </c>
      <c r="I31" s="30">
        <v>4</v>
      </c>
      <c r="J31" s="45" t="s">
        <v>162</v>
      </c>
      <c r="K31" s="45" t="s">
        <v>183</v>
      </c>
      <c r="L31" s="30" t="s">
        <v>163</v>
      </c>
      <c r="M31" s="30" t="s">
        <v>187</v>
      </c>
      <c r="N31" s="30" t="s">
        <v>188</v>
      </c>
      <c r="O31" s="34">
        <v>20000</v>
      </c>
      <c r="P31" s="35">
        <v>260000</v>
      </c>
      <c r="Q31" s="35">
        <f t="shared" si="0"/>
        <v>280000</v>
      </c>
      <c r="R31" s="2"/>
    </row>
    <row r="32" spans="1:18" x14ac:dyDescent="0.2">
      <c r="A32" s="9" t="s">
        <v>68</v>
      </c>
      <c r="B32" s="10" t="s">
        <v>64</v>
      </c>
      <c r="C32" s="11" t="s">
        <v>15</v>
      </c>
      <c r="D32" s="9" t="s">
        <v>16</v>
      </c>
      <c r="E32" s="12">
        <v>1976</v>
      </c>
      <c r="F32" s="47"/>
      <c r="G32" s="14">
        <v>2000</v>
      </c>
      <c r="H32" s="12">
        <v>1</v>
      </c>
      <c r="I32" s="30">
        <v>4</v>
      </c>
      <c r="J32" s="45" t="s">
        <v>162</v>
      </c>
      <c r="K32" s="45" t="s">
        <v>183</v>
      </c>
      <c r="L32" s="30" t="s">
        <v>163</v>
      </c>
      <c r="M32" s="30" t="s">
        <v>187</v>
      </c>
      <c r="N32" s="30" t="s">
        <v>188</v>
      </c>
      <c r="O32" s="34">
        <v>20000</v>
      </c>
      <c r="P32" s="35">
        <v>260000</v>
      </c>
      <c r="Q32" s="35">
        <f t="shared" si="0"/>
        <v>280000</v>
      </c>
      <c r="R32" s="2"/>
    </row>
    <row r="33" spans="1:18" x14ac:dyDescent="0.2">
      <c r="A33" s="9" t="s">
        <v>69</v>
      </c>
      <c r="B33" s="10" t="s">
        <v>64</v>
      </c>
      <c r="C33" s="11" t="s">
        <v>15</v>
      </c>
      <c r="D33" s="9" t="s">
        <v>16</v>
      </c>
      <c r="E33" s="12">
        <v>1976</v>
      </c>
      <c r="F33" s="45" t="s">
        <v>170</v>
      </c>
      <c r="G33" s="14">
        <v>2000</v>
      </c>
      <c r="H33" s="12">
        <v>1</v>
      </c>
      <c r="I33" s="30">
        <v>4</v>
      </c>
      <c r="J33" s="45" t="s">
        <v>149</v>
      </c>
      <c r="K33" s="45" t="s">
        <v>182</v>
      </c>
      <c r="L33" s="30" t="s">
        <v>163</v>
      </c>
      <c r="M33" s="30" t="s">
        <v>187</v>
      </c>
      <c r="N33" s="30" t="s">
        <v>188</v>
      </c>
      <c r="O33" s="34">
        <v>50000</v>
      </c>
      <c r="P33" s="35">
        <v>195000</v>
      </c>
      <c r="Q33" s="35">
        <f t="shared" si="0"/>
        <v>245000</v>
      </c>
      <c r="R33" s="2"/>
    </row>
    <row r="34" spans="1:18" x14ac:dyDescent="0.2">
      <c r="A34" s="20" t="s">
        <v>70</v>
      </c>
      <c r="B34" s="10" t="s">
        <v>71</v>
      </c>
      <c r="C34" s="11" t="s">
        <v>15</v>
      </c>
      <c r="D34" s="9" t="s">
        <v>16</v>
      </c>
      <c r="E34" s="12">
        <v>1975</v>
      </c>
      <c r="F34" s="47"/>
      <c r="G34" s="14">
        <v>44537</v>
      </c>
      <c r="H34" s="12">
        <v>1</v>
      </c>
      <c r="I34" s="30">
        <v>6</v>
      </c>
      <c r="J34" s="45" t="s">
        <v>159</v>
      </c>
      <c r="K34" s="45" t="s">
        <v>182</v>
      </c>
      <c r="L34" s="30" t="s">
        <v>163</v>
      </c>
      <c r="M34" s="30" t="s">
        <v>187</v>
      </c>
      <c r="N34" s="30" t="s">
        <v>188</v>
      </c>
      <c r="O34" s="34">
        <v>675080</v>
      </c>
      <c r="P34" s="35">
        <v>8684715</v>
      </c>
      <c r="Q34" s="35">
        <f t="shared" si="0"/>
        <v>9359795</v>
      </c>
      <c r="R34" s="2"/>
    </row>
    <row r="35" spans="1:18" x14ac:dyDescent="0.2">
      <c r="A35" s="9" t="s">
        <v>72</v>
      </c>
      <c r="B35" s="10" t="s">
        <v>73</v>
      </c>
      <c r="C35" s="11" t="s">
        <v>15</v>
      </c>
      <c r="D35" s="9" t="s">
        <v>16</v>
      </c>
      <c r="E35" s="12">
        <v>1980</v>
      </c>
      <c r="F35" s="45" t="s">
        <v>171</v>
      </c>
      <c r="G35" s="14">
        <v>26000</v>
      </c>
      <c r="H35" s="12">
        <v>1</v>
      </c>
      <c r="I35" s="30">
        <v>4</v>
      </c>
      <c r="J35" s="45" t="s">
        <v>159</v>
      </c>
      <c r="K35" s="45" t="s">
        <v>182</v>
      </c>
      <c r="L35" s="30" t="s">
        <v>188</v>
      </c>
      <c r="M35" s="30" t="s">
        <v>188</v>
      </c>
      <c r="N35" s="30" t="s">
        <v>187</v>
      </c>
      <c r="O35" s="34">
        <v>1025000</v>
      </c>
      <c r="P35" s="35">
        <v>5070000</v>
      </c>
      <c r="Q35" s="35">
        <f t="shared" si="0"/>
        <v>6095000</v>
      </c>
      <c r="R35" s="2"/>
    </row>
    <row r="36" spans="1:18" x14ac:dyDescent="0.2">
      <c r="A36" s="19" t="s">
        <v>74</v>
      </c>
      <c r="B36" s="10" t="s">
        <v>75</v>
      </c>
      <c r="C36" s="11" t="s">
        <v>15</v>
      </c>
      <c r="D36" s="9" t="s">
        <v>16</v>
      </c>
      <c r="E36" s="12">
        <v>1985</v>
      </c>
      <c r="F36" s="47" t="s">
        <v>166</v>
      </c>
      <c r="G36" s="14">
        <v>49414</v>
      </c>
      <c r="H36" s="12">
        <v>1</v>
      </c>
      <c r="I36" s="30">
        <v>6</v>
      </c>
      <c r="J36" s="45" t="s">
        <v>149</v>
      </c>
      <c r="K36" s="45" t="s">
        <v>182</v>
      </c>
      <c r="L36" s="30" t="s">
        <v>163</v>
      </c>
      <c r="M36" s="30" t="s">
        <v>187</v>
      </c>
      <c r="N36" s="30" t="s">
        <v>188</v>
      </c>
      <c r="O36" s="34">
        <v>541210</v>
      </c>
      <c r="P36" s="35">
        <v>9635600</v>
      </c>
      <c r="Q36" s="35">
        <f t="shared" si="0"/>
        <v>10176810</v>
      </c>
      <c r="R36" s="2"/>
    </row>
    <row r="37" spans="1:18" x14ac:dyDescent="0.2">
      <c r="A37" s="9" t="s">
        <v>76</v>
      </c>
      <c r="B37" s="10" t="s">
        <v>77</v>
      </c>
      <c r="C37" s="11" t="s">
        <v>15</v>
      </c>
      <c r="D37" s="9" t="s">
        <v>16</v>
      </c>
      <c r="E37" s="12">
        <v>1991</v>
      </c>
      <c r="F37" s="47"/>
      <c r="G37" s="14">
        <v>29000</v>
      </c>
      <c r="H37" s="12">
        <v>1</v>
      </c>
      <c r="I37" s="30">
        <v>4</v>
      </c>
      <c r="J37" s="45" t="s">
        <v>149</v>
      </c>
      <c r="K37" s="45" t="s">
        <v>182</v>
      </c>
      <c r="L37" s="30" t="s">
        <v>188</v>
      </c>
      <c r="M37" s="30" t="s">
        <v>187</v>
      </c>
      <c r="N37" s="30" t="s">
        <v>188</v>
      </c>
      <c r="O37" s="34">
        <v>435000</v>
      </c>
      <c r="P37" s="35">
        <v>5655000</v>
      </c>
      <c r="Q37" s="35">
        <f t="shared" si="0"/>
        <v>6090000</v>
      </c>
      <c r="R37" s="2"/>
    </row>
    <row r="38" spans="1:18" x14ac:dyDescent="0.2">
      <c r="A38" s="9" t="s">
        <v>78</v>
      </c>
      <c r="B38" s="10" t="s">
        <v>79</v>
      </c>
      <c r="C38" s="11" t="s">
        <v>15</v>
      </c>
      <c r="D38" s="9" t="s">
        <v>16</v>
      </c>
      <c r="E38" s="12">
        <v>1966</v>
      </c>
      <c r="F38" s="45" t="s">
        <v>170</v>
      </c>
      <c r="G38" s="14">
        <v>2280</v>
      </c>
      <c r="H38" s="12">
        <v>1</v>
      </c>
      <c r="I38" s="30">
        <v>6</v>
      </c>
      <c r="J38" s="45" t="s">
        <v>149</v>
      </c>
      <c r="K38" s="45" t="s">
        <v>182</v>
      </c>
      <c r="L38" s="30" t="s">
        <v>163</v>
      </c>
      <c r="M38" s="30" t="s">
        <v>187</v>
      </c>
      <c r="N38" s="30" t="s">
        <v>188</v>
      </c>
      <c r="O38" s="34">
        <v>17100</v>
      </c>
      <c r="P38" s="35">
        <v>260000</v>
      </c>
      <c r="Q38" s="35">
        <f t="shared" si="0"/>
        <v>277100</v>
      </c>
      <c r="R38" s="2"/>
    </row>
    <row r="39" spans="1:18" x14ac:dyDescent="0.2">
      <c r="A39" s="9" t="s">
        <v>80</v>
      </c>
      <c r="B39" s="10" t="s">
        <v>81</v>
      </c>
      <c r="C39" s="11" t="s">
        <v>15</v>
      </c>
      <c r="D39" s="9" t="s">
        <v>16</v>
      </c>
      <c r="E39" s="12">
        <v>2005</v>
      </c>
      <c r="F39" s="47"/>
      <c r="G39" s="14">
        <v>8000</v>
      </c>
      <c r="H39" s="12">
        <v>1</v>
      </c>
      <c r="I39" s="30">
        <v>3</v>
      </c>
      <c r="J39" s="45" t="s">
        <v>160</v>
      </c>
      <c r="K39" s="45" t="s">
        <v>183</v>
      </c>
      <c r="L39" s="30" t="s">
        <v>163</v>
      </c>
      <c r="M39" s="30" t="s">
        <v>187</v>
      </c>
      <c r="N39" s="30" t="s">
        <v>187</v>
      </c>
      <c r="O39" s="34">
        <v>80000</v>
      </c>
      <c r="P39" s="35">
        <v>1040000</v>
      </c>
      <c r="Q39" s="35">
        <f t="shared" si="0"/>
        <v>1120000</v>
      </c>
      <c r="R39" s="2"/>
    </row>
    <row r="40" spans="1:18" x14ac:dyDescent="0.2">
      <c r="A40" s="9" t="s">
        <v>82</v>
      </c>
      <c r="B40" s="13"/>
      <c r="C40" s="11" t="s">
        <v>15</v>
      </c>
      <c r="D40" s="9" t="s">
        <v>16</v>
      </c>
      <c r="E40" s="13"/>
      <c r="F40" s="47"/>
      <c r="G40" s="13"/>
      <c r="H40" s="13"/>
      <c r="I40" s="80" t="s">
        <v>163</v>
      </c>
      <c r="J40" s="47" t="s">
        <v>163</v>
      </c>
      <c r="K40" s="47" t="s">
        <v>163</v>
      </c>
      <c r="L40" s="80" t="s">
        <v>163</v>
      </c>
      <c r="M40" s="80" t="s">
        <v>187</v>
      </c>
      <c r="N40" s="80" t="s">
        <v>187</v>
      </c>
      <c r="O40" s="36"/>
      <c r="P40" s="35">
        <v>234000</v>
      </c>
      <c r="Q40" s="35">
        <f t="shared" si="0"/>
        <v>234000</v>
      </c>
      <c r="R40" s="2"/>
    </row>
    <row r="41" spans="1:18" x14ac:dyDescent="0.2">
      <c r="A41" s="17" t="s">
        <v>83</v>
      </c>
      <c r="B41" s="10" t="s">
        <v>54</v>
      </c>
      <c r="C41" s="11" t="s">
        <v>15</v>
      </c>
      <c r="D41" s="9" t="s">
        <v>16</v>
      </c>
      <c r="E41" s="12">
        <v>2019</v>
      </c>
      <c r="F41" s="47"/>
      <c r="G41" s="13"/>
      <c r="H41" s="13"/>
      <c r="I41" s="80" t="s">
        <v>163</v>
      </c>
      <c r="J41" s="47" t="s">
        <v>163</v>
      </c>
      <c r="K41" s="47" t="s">
        <v>163</v>
      </c>
      <c r="L41" s="80" t="s">
        <v>163</v>
      </c>
      <c r="M41" s="80" t="s">
        <v>187</v>
      </c>
      <c r="N41" s="80" t="s">
        <v>187</v>
      </c>
      <c r="O41" s="36"/>
      <c r="P41" s="35">
        <v>58500</v>
      </c>
      <c r="Q41" s="35">
        <f t="shared" si="0"/>
        <v>58500</v>
      </c>
      <c r="R41" s="2"/>
    </row>
    <row r="42" spans="1:18" x14ac:dyDescent="0.2">
      <c r="A42" s="17" t="s">
        <v>84</v>
      </c>
      <c r="B42" s="10" t="s">
        <v>85</v>
      </c>
      <c r="C42" s="11" t="s">
        <v>15</v>
      </c>
      <c r="D42" s="9" t="s">
        <v>16</v>
      </c>
      <c r="E42" s="12">
        <v>1969</v>
      </c>
      <c r="F42" s="47"/>
      <c r="G42" s="14">
        <v>2500</v>
      </c>
      <c r="H42" s="13"/>
      <c r="I42" s="80">
        <v>4</v>
      </c>
      <c r="J42" s="47" t="s">
        <v>149</v>
      </c>
      <c r="K42" s="47" t="s">
        <v>182</v>
      </c>
      <c r="L42" s="80" t="s">
        <v>163</v>
      </c>
      <c r="M42" s="80" t="s">
        <v>187</v>
      </c>
      <c r="N42" s="80" t="s">
        <v>188</v>
      </c>
      <c r="O42" s="34">
        <v>200000</v>
      </c>
      <c r="P42" s="35">
        <v>221000</v>
      </c>
      <c r="Q42" s="35">
        <f t="shared" si="0"/>
        <v>421000</v>
      </c>
      <c r="R42" s="2"/>
    </row>
    <row r="43" spans="1:18" x14ac:dyDescent="0.2">
      <c r="A43" s="9" t="s">
        <v>86</v>
      </c>
      <c r="B43" s="10" t="s">
        <v>87</v>
      </c>
      <c r="C43" s="11" t="s">
        <v>88</v>
      </c>
      <c r="D43" s="9" t="s">
        <v>16</v>
      </c>
      <c r="E43" s="12">
        <v>1955</v>
      </c>
      <c r="F43" s="45" t="s">
        <v>172</v>
      </c>
      <c r="G43" s="14">
        <v>60000</v>
      </c>
      <c r="H43" s="12">
        <v>1</v>
      </c>
      <c r="I43" s="80">
        <v>4</v>
      </c>
      <c r="J43" s="45" t="s">
        <v>159</v>
      </c>
      <c r="K43" s="45" t="s">
        <v>182</v>
      </c>
      <c r="L43" s="80" t="s">
        <v>188</v>
      </c>
      <c r="M43" s="80" t="s">
        <v>188</v>
      </c>
      <c r="N43" s="80" t="s">
        <v>187</v>
      </c>
      <c r="O43" s="34">
        <v>900000</v>
      </c>
      <c r="P43" s="35">
        <v>11700000</v>
      </c>
      <c r="Q43" s="35">
        <f t="shared" si="0"/>
        <v>12600000</v>
      </c>
      <c r="R43" s="2"/>
    </row>
    <row r="44" spans="1:18" x14ac:dyDescent="0.2">
      <c r="A44" s="16" t="s">
        <v>89</v>
      </c>
      <c r="B44" s="10" t="s">
        <v>90</v>
      </c>
      <c r="C44" s="11" t="s">
        <v>15</v>
      </c>
      <c r="D44" s="9" t="s">
        <v>16</v>
      </c>
      <c r="E44" s="12">
        <v>1987</v>
      </c>
      <c r="F44" s="45" t="s">
        <v>173</v>
      </c>
      <c r="G44" s="14">
        <v>3000</v>
      </c>
      <c r="H44" s="13"/>
      <c r="I44" s="80">
        <v>3</v>
      </c>
      <c r="J44" s="47" t="s">
        <v>160</v>
      </c>
      <c r="K44" s="47" t="s">
        <v>183</v>
      </c>
      <c r="L44" s="80" t="s">
        <v>163</v>
      </c>
      <c r="M44" s="80" t="s">
        <v>187</v>
      </c>
      <c r="N44" s="80" t="s">
        <v>187</v>
      </c>
      <c r="O44" s="34">
        <v>40000</v>
      </c>
      <c r="P44" s="35">
        <v>163898</v>
      </c>
      <c r="Q44" s="35">
        <f t="shared" si="0"/>
        <v>203898</v>
      </c>
      <c r="R44" s="2"/>
    </row>
    <row r="45" spans="1:18" x14ac:dyDescent="0.2">
      <c r="A45" s="16" t="s">
        <v>91</v>
      </c>
      <c r="B45" s="10" t="s">
        <v>90</v>
      </c>
      <c r="C45" s="11" t="s">
        <v>15</v>
      </c>
      <c r="D45" s="9" t="s">
        <v>16</v>
      </c>
      <c r="E45" s="12">
        <v>1987</v>
      </c>
      <c r="F45" s="47"/>
      <c r="G45" s="13"/>
      <c r="H45" s="13"/>
      <c r="I45" s="80" t="s">
        <v>163</v>
      </c>
      <c r="J45" s="47" t="s">
        <v>163</v>
      </c>
      <c r="K45" s="47" t="s">
        <v>163</v>
      </c>
      <c r="L45" s="80" t="s">
        <v>163</v>
      </c>
      <c r="M45" s="80" t="s">
        <v>187</v>
      </c>
      <c r="N45" s="80" t="s">
        <v>187</v>
      </c>
      <c r="O45" s="95">
        <v>650000</v>
      </c>
      <c r="P45" s="96">
        <v>4500000</v>
      </c>
      <c r="Q45" s="35">
        <f t="shared" si="0"/>
        <v>5150000</v>
      </c>
      <c r="R45" s="2"/>
    </row>
    <row r="46" spans="1:18" x14ac:dyDescent="0.2">
      <c r="A46" s="19" t="s">
        <v>92</v>
      </c>
      <c r="B46" s="10" t="s">
        <v>90</v>
      </c>
      <c r="C46" s="11" t="s">
        <v>15</v>
      </c>
      <c r="D46" s="9" t="s">
        <v>16</v>
      </c>
      <c r="E46" s="12">
        <v>1987</v>
      </c>
      <c r="F46" s="47"/>
      <c r="G46" s="14">
        <v>1000</v>
      </c>
      <c r="H46" s="13"/>
      <c r="I46" s="80">
        <v>3</v>
      </c>
      <c r="J46" s="47" t="s">
        <v>160</v>
      </c>
      <c r="K46" s="47" t="s">
        <v>182</v>
      </c>
      <c r="L46" s="80" t="s">
        <v>163</v>
      </c>
      <c r="M46" s="80" t="s">
        <v>187</v>
      </c>
      <c r="N46" s="80" t="s">
        <v>187</v>
      </c>
      <c r="O46" s="34">
        <v>0</v>
      </c>
      <c r="P46" s="35">
        <v>65000</v>
      </c>
      <c r="Q46" s="35">
        <f t="shared" si="0"/>
        <v>65000</v>
      </c>
      <c r="R46" s="2"/>
    </row>
    <row r="47" spans="1:18" s="91" customFormat="1" x14ac:dyDescent="0.2">
      <c r="A47" s="82" t="s">
        <v>93</v>
      </c>
      <c r="B47" s="83" t="s">
        <v>90</v>
      </c>
      <c r="C47" s="84" t="s">
        <v>15</v>
      </c>
      <c r="D47" s="85" t="s">
        <v>16</v>
      </c>
      <c r="E47" s="86">
        <v>1987</v>
      </c>
      <c r="F47" s="87"/>
      <c r="G47" s="88"/>
      <c r="H47" s="88"/>
      <c r="I47" s="89" t="s">
        <v>163</v>
      </c>
      <c r="J47" s="87" t="s">
        <v>163</v>
      </c>
      <c r="K47" s="87" t="s">
        <v>163</v>
      </c>
      <c r="L47" s="89" t="s">
        <v>163</v>
      </c>
      <c r="M47" s="89" t="s">
        <v>187</v>
      </c>
      <c r="N47" s="89" t="s">
        <v>187</v>
      </c>
      <c r="O47" s="34"/>
      <c r="P47" s="35">
        <v>65000</v>
      </c>
      <c r="Q47" s="35">
        <f t="shared" si="0"/>
        <v>65000</v>
      </c>
      <c r="R47" s="90"/>
    </row>
    <row r="48" spans="1:18" s="91" customFormat="1" x14ac:dyDescent="0.2">
      <c r="A48" s="94" t="s">
        <v>190</v>
      </c>
      <c r="B48" s="83" t="s">
        <v>90</v>
      </c>
      <c r="C48" s="84" t="s">
        <v>15</v>
      </c>
      <c r="D48" s="85" t="s">
        <v>16</v>
      </c>
      <c r="E48" s="89">
        <v>2002</v>
      </c>
      <c r="F48" s="87"/>
      <c r="G48" s="88"/>
      <c r="H48" s="88"/>
      <c r="I48" s="89" t="s">
        <v>163</v>
      </c>
      <c r="J48" s="87" t="s">
        <v>162</v>
      </c>
      <c r="K48" s="87" t="s">
        <v>183</v>
      </c>
      <c r="L48" s="89" t="s">
        <v>163</v>
      </c>
      <c r="M48" s="89" t="s">
        <v>187</v>
      </c>
      <c r="N48" s="89" t="s">
        <v>187</v>
      </c>
      <c r="O48" s="81">
        <v>76000</v>
      </c>
      <c r="P48" s="37">
        <v>15000</v>
      </c>
      <c r="Q48" s="35">
        <f t="shared" si="0"/>
        <v>91000</v>
      </c>
      <c r="R48" s="90"/>
    </row>
    <row r="49" spans="1:18" x14ac:dyDescent="0.2">
      <c r="A49" s="93" t="s">
        <v>189</v>
      </c>
      <c r="B49" s="10" t="s">
        <v>90</v>
      </c>
      <c r="C49" s="11" t="s">
        <v>15</v>
      </c>
      <c r="D49" s="9" t="s">
        <v>16</v>
      </c>
      <c r="E49" s="12">
        <v>2019</v>
      </c>
      <c r="F49" s="47"/>
      <c r="G49" s="21">
        <v>800</v>
      </c>
      <c r="H49" s="13"/>
      <c r="I49" s="80">
        <v>3</v>
      </c>
      <c r="J49" s="47" t="s">
        <v>160</v>
      </c>
      <c r="K49" s="47" t="s">
        <v>183</v>
      </c>
      <c r="L49" s="80" t="s">
        <v>163</v>
      </c>
      <c r="M49" s="80" t="s">
        <v>187</v>
      </c>
      <c r="N49" s="80" t="s">
        <v>187</v>
      </c>
      <c r="O49" s="34">
        <v>10000</v>
      </c>
      <c r="P49" s="35">
        <v>13000</v>
      </c>
      <c r="Q49" s="35">
        <f t="shared" si="0"/>
        <v>23000</v>
      </c>
      <c r="R49" s="2"/>
    </row>
    <row r="50" spans="1:18" x14ac:dyDescent="0.2">
      <c r="A50" s="28" t="s">
        <v>95</v>
      </c>
      <c r="B50" s="10" t="s">
        <v>90</v>
      </c>
      <c r="C50" s="11" t="s">
        <v>15</v>
      </c>
      <c r="D50" s="9" t="s">
        <v>16</v>
      </c>
      <c r="E50" s="12">
        <v>2018</v>
      </c>
      <c r="F50" s="47"/>
      <c r="G50" s="13"/>
      <c r="H50" s="13"/>
      <c r="I50" s="80" t="s">
        <v>163</v>
      </c>
      <c r="J50" s="47" t="s">
        <v>163</v>
      </c>
      <c r="K50" s="47" t="s">
        <v>163</v>
      </c>
      <c r="L50" s="80" t="s">
        <v>163</v>
      </c>
      <c r="M50" s="80" t="s">
        <v>187</v>
      </c>
      <c r="N50" s="80" t="s">
        <v>187</v>
      </c>
      <c r="O50" s="34">
        <v>30000</v>
      </c>
      <c r="P50" s="37" t="s">
        <v>94</v>
      </c>
      <c r="Q50" s="35">
        <f t="shared" si="0"/>
        <v>30000</v>
      </c>
      <c r="R50" s="2"/>
    </row>
    <row r="51" spans="1:18" x14ac:dyDescent="0.2">
      <c r="A51" s="29" t="s">
        <v>96</v>
      </c>
      <c r="B51" s="10" t="s">
        <v>90</v>
      </c>
      <c r="C51" s="11" t="s">
        <v>15</v>
      </c>
      <c r="D51" s="9" t="s">
        <v>16</v>
      </c>
      <c r="E51" s="13"/>
      <c r="F51" s="47"/>
      <c r="G51" s="13"/>
      <c r="H51" s="13"/>
      <c r="I51" s="80" t="s">
        <v>163</v>
      </c>
      <c r="J51" s="47" t="s">
        <v>163</v>
      </c>
      <c r="K51" s="47" t="s">
        <v>163</v>
      </c>
      <c r="L51" s="80" t="s">
        <v>163</v>
      </c>
      <c r="M51" s="80" t="s">
        <v>187</v>
      </c>
      <c r="N51" s="80" t="s">
        <v>187</v>
      </c>
      <c r="O51" s="36"/>
      <c r="P51" s="37" t="s">
        <v>94</v>
      </c>
      <c r="Q51" s="35">
        <f t="shared" si="0"/>
        <v>0</v>
      </c>
      <c r="R51" s="2"/>
    </row>
    <row r="52" spans="1:18" x14ac:dyDescent="0.2">
      <c r="A52" s="22" t="s">
        <v>97</v>
      </c>
      <c r="B52" s="10" t="s">
        <v>90</v>
      </c>
      <c r="C52" s="11" t="s">
        <v>15</v>
      </c>
      <c r="D52" s="9" t="s">
        <v>16</v>
      </c>
      <c r="E52" s="12">
        <v>2005</v>
      </c>
      <c r="F52" s="47"/>
      <c r="G52" s="13"/>
      <c r="H52" s="13"/>
      <c r="I52" s="80">
        <v>3</v>
      </c>
      <c r="J52" s="47" t="s">
        <v>160</v>
      </c>
      <c r="K52" s="47" t="s">
        <v>183</v>
      </c>
      <c r="L52" s="80" t="s">
        <v>163</v>
      </c>
      <c r="M52" s="80" t="s">
        <v>187</v>
      </c>
      <c r="N52" s="80" t="s">
        <v>187</v>
      </c>
      <c r="O52" s="34">
        <v>58000</v>
      </c>
      <c r="P52" s="35">
        <v>78000</v>
      </c>
      <c r="Q52" s="35">
        <f t="shared" si="0"/>
        <v>136000</v>
      </c>
      <c r="R52" s="2"/>
    </row>
    <row r="53" spans="1:18" x14ac:dyDescent="0.2">
      <c r="A53" s="22" t="s">
        <v>98</v>
      </c>
      <c r="B53" s="10" t="s">
        <v>90</v>
      </c>
      <c r="C53" s="11" t="s">
        <v>15</v>
      </c>
      <c r="D53" s="9" t="s">
        <v>16</v>
      </c>
      <c r="E53" s="12">
        <v>2010</v>
      </c>
      <c r="F53" s="47" t="s">
        <v>174</v>
      </c>
      <c r="G53" s="13"/>
      <c r="H53" s="13"/>
      <c r="I53" s="80" t="s">
        <v>163</v>
      </c>
      <c r="J53" s="47" t="s">
        <v>160</v>
      </c>
      <c r="K53" s="47" t="s">
        <v>182</v>
      </c>
      <c r="L53" s="80" t="s">
        <v>163</v>
      </c>
      <c r="M53" s="80" t="s">
        <v>187</v>
      </c>
      <c r="N53" s="80" t="s">
        <v>187</v>
      </c>
      <c r="O53" s="34">
        <v>25000</v>
      </c>
      <c r="P53" s="35">
        <v>26000</v>
      </c>
      <c r="Q53" s="35">
        <f t="shared" si="0"/>
        <v>51000</v>
      </c>
      <c r="R53" s="2"/>
    </row>
    <row r="54" spans="1:18" x14ac:dyDescent="0.2">
      <c r="A54" s="22" t="s">
        <v>99</v>
      </c>
      <c r="B54" s="10" t="s">
        <v>90</v>
      </c>
      <c r="C54" s="11" t="s">
        <v>15</v>
      </c>
      <c r="D54" s="9" t="s">
        <v>16</v>
      </c>
      <c r="E54" s="12">
        <v>1990</v>
      </c>
      <c r="F54" s="47"/>
      <c r="G54" s="13"/>
      <c r="H54" s="12">
        <v>2</v>
      </c>
      <c r="I54" s="80">
        <v>2</v>
      </c>
      <c r="J54" s="45" t="s">
        <v>162</v>
      </c>
      <c r="K54" s="45" t="s">
        <v>183</v>
      </c>
      <c r="L54" s="80" t="s">
        <v>163</v>
      </c>
      <c r="M54" s="80" t="s">
        <v>187</v>
      </c>
      <c r="N54" s="80" t="s">
        <v>187</v>
      </c>
      <c r="O54" s="36"/>
      <c r="P54" s="35">
        <v>500000</v>
      </c>
      <c r="Q54" s="35">
        <f t="shared" si="0"/>
        <v>500000</v>
      </c>
      <c r="R54" s="2"/>
    </row>
    <row r="55" spans="1:18" x14ac:dyDescent="0.2">
      <c r="A55" s="18" t="s">
        <v>100</v>
      </c>
      <c r="B55" s="10" t="s">
        <v>101</v>
      </c>
      <c r="C55" s="11" t="s">
        <v>15</v>
      </c>
      <c r="D55" s="9" t="s">
        <v>16</v>
      </c>
      <c r="E55" s="12">
        <v>1970</v>
      </c>
      <c r="F55" s="47"/>
      <c r="G55" s="14">
        <v>55000</v>
      </c>
      <c r="H55" s="13"/>
      <c r="I55" s="80">
        <v>4</v>
      </c>
      <c r="J55" s="47" t="s">
        <v>149</v>
      </c>
      <c r="K55" s="47" t="s">
        <v>182</v>
      </c>
      <c r="L55" s="80" t="s">
        <v>188</v>
      </c>
      <c r="M55" s="80" t="s">
        <v>187</v>
      </c>
      <c r="N55" s="80" t="s">
        <v>188</v>
      </c>
      <c r="O55" s="34">
        <v>825000</v>
      </c>
      <c r="P55" s="35">
        <v>10725000</v>
      </c>
      <c r="Q55" s="35">
        <f t="shared" si="0"/>
        <v>11550000</v>
      </c>
      <c r="R55" s="2"/>
    </row>
    <row r="56" spans="1:18" x14ac:dyDescent="0.2">
      <c r="A56" s="17" t="s">
        <v>102</v>
      </c>
      <c r="B56" s="10" t="s">
        <v>103</v>
      </c>
      <c r="C56" s="11" t="s">
        <v>15</v>
      </c>
      <c r="D56" s="9" t="s">
        <v>16</v>
      </c>
      <c r="E56" s="9" t="s">
        <v>21</v>
      </c>
      <c r="F56" s="47"/>
      <c r="G56" s="13"/>
      <c r="H56" s="13"/>
      <c r="I56" s="80">
        <v>4</v>
      </c>
      <c r="J56" s="47" t="s">
        <v>149</v>
      </c>
      <c r="K56" s="47" t="s">
        <v>182</v>
      </c>
      <c r="L56" s="80" t="s">
        <v>163</v>
      </c>
      <c r="M56" s="80" t="s">
        <v>187</v>
      </c>
      <c r="N56" s="80" t="s">
        <v>187</v>
      </c>
      <c r="O56" s="34">
        <v>30000</v>
      </c>
      <c r="P56" s="35">
        <v>650000</v>
      </c>
      <c r="Q56" s="35">
        <f t="shared" si="0"/>
        <v>680000</v>
      </c>
      <c r="R56" s="2"/>
    </row>
    <row r="57" spans="1:18" x14ac:dyDescent="0.2">
      <c r="A57" s="15" t="s">
        <v>104</v>
      </c>
      <c r="B57" s="10" t="s">
        <v>105</v>
      </c>
      <c r="C57" s="11" t="s">
        <v>15</v>
      </c>
      <c r="D57" s="9" t="s">
        <v>16</v>
      </c>
      <c r="E57" s="9" t="s">
        <v>21</v>
      </c>
      <c r="F57" s="47"/>
      <c r="G57" s="14">
        <v>15400</v>
      </c>
      <c r="H57" s="13"/>
      <c r="I57" s="80">
        <v>4</v>
      </c>
      <c r="J57" s="47" t="s">
        <v>149</v>
      </c>
      <c r="K57" s="47" t="s">
        <v>183</v>
      </c>
      <c r="L57" s="80" t="s">
        <v>163</v>
      </c>
      <c r="M57" s="80" t="s">
        <v>187</v>
      </c>
      <c r="N57" s="80" t="s">
        <v>187</v>
      </c>
      <c r="O57" s="34">
        <v>115500</v>
      </c>
      <c r="P57" s="35">
        <v>1501500</v>
      </c>
      <c r="Q57" s="35">
        <f t="shared" si="0"/>
        <v>1617000</v>
      </c>
      <c r="R57" s="2"/>
    </row>
    <row r="58" spans="1:18" x14ac:dyDescent="0.2">
      <c r="A58" s="22" t="s">
        <v>106</v>
      </c>
      <c r="B58" s="10" t="s">
        <v>107</v>
      </c>
      <c r="C58" s="11" t="s">
        <v>15</v>
      </c>
      <c r="D58" s="9" t="s">
        <v>16</v>
      </c>
      <c r="E58" s="9" t="s">
        <v>21</v>
      </c>
      <c r="F58" s="47"/>
      <c r="G58" s="14">
        <v>36422</v>
      </c>
      <c r="H58" s="12">
        <v>2</v>
      </c>
      <c r="I58" s="80">
        <v>4</v>
      </c>
      <c r="J58" s="45" t="s">
        <v>149</v>
      </c>
      <c r="K58" s="45" t="s">
        <v>182</v>
      </c>
      <c r="L58" s="80" t="s">
        <v>188</v>
      </c>
      <c r="M58" s="80" t="s">
        <v>187</v>
      </c>
      <c r="N58" s="80" t="s">
        <v>187</v>
      </c>
      <c r="O58" s="34">
        <v>50000</v>
      </c>
      <c r="P58" s="35">
        <v>3551145</v>
      </c>
      <c r="Q58" s="35">
        <f t="shared" si="0"/>
        <v>3601145</v>
      </c>
      <c r="R58" s="2"/>
    </row>
    <row r="59" spans="1:18" x14ac:dyDescent="0.2">
      <c r="A59" s="9" t="s">
        <v>108</v>
      </c>
      <c r="B59" s="10" t="s">
        <v>109</v>
      </c>
      <c r="C59" s="11" t="s">
        <v>15</v>
      </c>
      <c r="D59" s="9" t="s">
        <v>16</v>
      </c>
      <c r="E59" s="12">
        <v>2006</v>
      </c>
      <c r="F59" s="47"/>
      <c r="G59" s="13"/>
      <c r="H59" s="13"/>
      <c r="I59" s="80">
        <v>4</v>
      </c>
      <c r="J59" s="47" t="s">
        <v>149</v>
      </c>
      <c r="K59" s="47" t="s">
        <v>182</v>
      </c>
      <c r="L59" s="80" t="s">
        <v>163</v>
      </c>
      <c r="M59" s="80" t="s">
        <v>187</v>
      </c>
      <c r="N59" s="80" t="s">
        <v>187</v>
      </c>
      <c r="O59" s="81">
        <v>25000</v>
      </c>
      <c r="P59" s="37">
        <v>750000</v>
      </c>
      <c r="Q59" s="35">
        <f t="shared" si="0"/>
        <v>775000</v>
      </c>
      <c r="R59" s="2"/>
    </row>
    <row r="60" spans="1:18" x14ac:dyDescent="0.2">
      <c r="A60" s="9" t="s">
        <v>110</v>
      </c>
      <c r="B60" s="10" t="s">
        <v>111</v>
      </c>
      <c r="C60" s="11" t="s">
        <v>88</v>
      </c>
      <c r="D60" s="9" t="s">
        <v>16</v>
      </c>
      <c r="E60" s="12">
        <v>2000</v>
      </c>
      <c r="F60" s="47"/>
      <c r="G60" s="14">
        <v>10600</v>
      </c>
      <c r="H60" s="13"/>
      <c r="I60" s="80">
        <v>3</v>
      </c>
      <c r="J60" s="47" t="s">
        <v>160</v>
      </c>
      <c r="K60" s="47" t="s">
        <v>182</v>
      </c>
      <c r="L60" s="80" t="s">
        <v>163</v>
      </c>
      <c r="M60" s="80" t="s">
        <v>188</v>
      </c>
      <c r="N60" s="80" t="s">
        <v>188</v>
      </c>
      <c r="O60" s="34">
        <v>106000</v>
      </c>
      <c r="P60" s="35">
        <v>1378000</v>
      </c>
      <c r="Q60" s="35">
        <f t="shared" si="0"/>
        <v>1484000</v>
      </c>
      <c r="R60" s="2"/>
    </row>
    <row r="61" spans="1:18" x14ac:dyDescent="0.2">
      <c r="A61" s="15" t="s">
        <v>112</v>
      </c>
      <c r="B61" s="10" t="s">
        <v>113</v>
      </c>
      <c r="C61" s="11" t="s">
        <v>88</v>
      </c>
      <c r="D61" s="9" t="s">
        <v>16</v>
      </c>
      <c r="E61" s="12">
        <v>1965</v>
      </c>
      <c r="F61" s="47"/>
      <c r="G61" s="14">
        <v>34000</v>
      </c>
      <c r="H61" s="9" t="s">
        <v>24</v>
      </c>
      <c r="I61" s="80">
        <v>6</v>
      </c>
      <c r="J61" s="46" t="s">
        <v>159</v>
      </c>
      <c r="K61" s="46" t="s">
        <v>182</v>
      </c>
      <c r="L61" s="80" t="s">
        <v>188</v>
      </c>
      <c r="M61" s="80" t="s">
        <v>187</v>
      </c>
      <c r="N61" s="80" t="s">
        <v>188</v>
      </c>
      <c r="O61" s="34">
        <v>510000</v>
      </c>
      <c r="P61" s="35">
        <v>6630000</v>
      </c>
      <c r="Q61" s="35">
        <f t="shared" si="0"/>
        <v>7140000</v>
      </c>
      <c r="R61" s="2"/>
    </row>
    <row r="62" spans="1:18" x14ac:dyDescent="0.2">
      <c r="A62" s="18" t="s">
        <v>114</v>
      </c>
      <c r="B62" s="10" t="s">
        <v>115</v>
      </c>
      <c r="C62" s="11" t="s">
        <v>88</v>
      </c>
      <c r="D62" s="9" t="s">
        <v>16</v>
      </c>
      <c r="E62" s="12">
        <v>2009</v>
      </c>
      <c r="F62" s="47"/>
      <c r="G62" s="14">
        <v>4000</v>
      </c>
      <c r="H62" s="12">
        <v>1</v>
      </c>
      <c r="I62" s="80">
        <v>3</v>
      </c>
      <c r="J62" s="45" t="s">
        <v>160</v>
      </c>
      <c r="K62" s="45" t="s">
        <v>183</v>
      </c>
      <c r="L62" s="80" t="s">
        <v>163</v>
      </c>
      <c r="M62" s="80" t="s">
        <v>188</v>
      </c>
      <c r="N62" s="80" t="s">
        <v>188</v>
      </c>
      <c r="O62" s="34">
        <v>120000</v>
      </c>
      <c r="P62" s="35">
        <v>1040000</v>
      </c>
      <c r="Q62" s="35">
        <f t="shared" si="0"/>
        <v>1160000</v>
      </c>
      <c r="R62" s="2"/>
    </row>
    <row r="63" spans="1:18" x14ac:dyDescent="0.15">
      <c r="A63" s="9" t="s">
        <v>116</v>
      </c>
      <c r="B63" s="10" t="s">
        <v>115</v>
      </c>
      <c r="C63" s="11" t="s">
        <v>88</v>
      </c>
      <c r="D63" s="9" t="s">
        <v>16</v>
      </c>
      <c r="E63" s="12">
        <v>1969</v>
      </c>
      <c r="F63" s="47"/>
      <c r="G63" s="14">
        <v>2000</v>
      </c>
      <c r="H63" s="12">
        <v>1</v>
      </c>
      <c r="I63" s="80">
        <v>1</v>
      </c>
      <c r="J63" s="45" t="s">
        <v>149</v>
      </c>
      <c r="K63" s="45" t="s">
        <v>182</v>
      </c>
      <c r="L63" s="80" t="s">
        <v>163</v>
      </c>
      <c r="M63" s="80" t="s">
        <v>187</v>
      </c>
      <c r="N63" s="80" t="s">
        <v>187</v>
      </c>
      <c r="O63" s="34">
        <v>3300</v>
      </c>
      <c r="P63" s="35">
        <v>43329</v>
      </c>
      <c r="Q63" s="35">
        <f t="shared" si="0"/>
        <v>46629</v>
      </c>
    </row>
    <row r="64" spans="1:18" x14ac:dyDescent="0.2">
      <c r="A64" s="9" t="s">
        <v>117</v>
      </c>
      <c r="B64" s="10" t="s">
        <v>118</v>
      </c>
      <c r="C64" s="11" t="s">
        <v>15</v>
      </c>
      <c r="D64" s="9" t="s">
        <v>16</v>
      </c>
      <c r="E64" s="13"/>
      <c r="F64" s="47"/>
      <c r="G64" s="13"/>
      <c r="H64" s="13"/>
      <c r="I64" s="80" t="s">
        <v>163</v>
      </c>
      <c r="J64" s="47" t="s">
        <v>163</v>
      </c>
      <c r="K64" s="47" t="s">
        <v>163</v>
      </c>
      <c r="L64" s="80" t="s">
        <v>163</v>
      </c>
      <c r="M64" s="80" t="s">
        <v>187</v>
      </c>
      <c r="N64" s="80" t="s">
        <v>187</v>
      </c>
      <c r="O64" s="34">
        <v>10000</v>
      </c>
      <c r="P64" s="36"/>
      <c r="Q64" s="35">
        <f t="shared" si="0"/>
        <v>10000</v>
      </c>
    </row>
    <row r="65" spans="1:17" x14ac:dyDescent="0.15">
      <c r="A65" s="9" t="s">
        <v>119</v>
      </c>
      <c r="B65" s="10" t="s">
        <v>120</v>
      </c>
      <c r="C65" s="11" t="s">
        <v>15</v>
      </c>
      <c r="D65" s="9" t="s">
        <v>16</v>
      </c>
      <c r="E65" s="12">
        <v>2003</v>
      </c>
      <c r="F65" s="47"/>
      <c r="G65" s="14">
        <v>10000</v>
      </c>
      <c r="H65" s="12">
        <v>1</v>
      </c>
      <c r="I65" s="80">
        <v>3</v>
      </c>
      <c r="J65" s="45" t="s">
        <v>160</v>
      </c>
      <c r="K65" s="45" t="s">
        <v>183</v>
      </c>
      <c r="L65" s="80" t="s">
        <v>163</v>
      </c>
      <c r="M65" s="80" t="s">
        <v>187</v>
      </c>
      <c r="N65" s="80" t="s">
        <v>188</v>
      </c>
      <c r="O65" s="34">
        <v>500000</v>
      </c>
      <c r="P65" s="35">
        <v>1950000</v>
      </c>
      <c r="Q65" s="35">
        <f t="shared" si="0"/>
        <v>2450000</v>
      </c>
    </row>
    <row r="66" spans="1:17" x14ac:dyDescent="0.15">
      <c r="A66" s="9" t="s">
        <v>117</v>
      </c>
      <c r="B66" s="10" t="s">
        <v>121</v>
      </c>
      <c r="C66" s="11" t="s">
        <v>15</v>
      </c>
      <c r="D66" s="9" t="s">
        <v>16</v>
      </c>
      <c r="E66" s="12">
        <v>1989</v>
      </c>
      <c r="F66" s="47"/>
      <c r="G66" s="14">
        <v>1000</v>
      </c>
      <c r="H66" s="12">
        <v>1</v>
      </c>
      <c r="I66" s="80" t="s">
        <v>163</v>
      </c>
      <c r="J66" s="45" t="s">
        <v>163</v>
      </c>
      <c r="K66" s="45" t="s">
        <v>163</v>
      </c>
      <c r="L66" s="80" t="s">
        <v>163</v>
      </c>
      <c r="M66" s="80" t="s">
        <v>187</v>
      </c>
      <c r="N66" s="80" t="s">
        <v>187</v>
      </c>
      <c r="O66" s="34">
        <v>25000</v>
      </c>
      <c r="P66" s="35">
        <v>39000</v>
      </c>
      <c r="Q66" s="35">
        <f t="shared" si="0"/>
        <v>64000</v>
      </c>
    </row>
    <row r="67" spans="1:17" x14ac:dyDescent="0.15">
      <c r="A67" s="9" t="s">
        <v>122</v>
      </c>
      <c r="B67" s="10" t="s">
        <v>121</v>
      </c>
      <c r="C67" s="11" t="s">
        <v>15</v>
      </c>
      <c r="D67" s="9" t="s">
        <v>16</v>
      </c>
      <c r="E67" s="12">
        <v>1989</v>
      </c>
      <c r="F67" s="51" t="s">
        <v>166</v>
      </c>
      <c r="G67" s="14">
        <v>7500</v>
      </c>
      <c r="H67" s="12">
        <v>1</v>
      </c>
      <c r="I67" s="80">
        <v>4</v>
      </c>
      <c r="J67" s="45" t="s">
        <v>149</v>
      </c>
      <c r="K67" s="45" t="s">
        <v>182</v>
      </c>
      <c r="L67" s="80" t="s">
        <v>163</v>
      </c>
      <c r="M67" s="80" t="s">
        <v>187</v>
      </c>
      <c r="N67" s="80" t="s">
        <v>187</v>
      </c>
      <c r="O67" s="34">
        <v>1350000</v>
      </c>
      <c r="P67" s="35">
        <v>1100000</v>
      </c>
      <c r="Q67" s="35">
        <f t="shared" si="0"/>
        <v>2450000</v>
      </c>
    </row>
    <row r="68" spans="1:17" x14ac:dyDescent="0.2">
      <c r="A68" s="9" t="s">
        <v>123</v>
      </c>
      <c r="B68" s="10" t="s">
        <v>124</v>
      </c>
      <c r="C68" s="11" t="s">
        <v>15</v>
      </c>
      <c r="D68" s="9" t="s">
        <v>16</v>
      </c>
      <c r="E68" s="12">
        <v>2016</v>
      </c>
      <c r="F68" s="47"/>
      <c r="G68" s="13"/>
      <c r="H68" s="13"/>
      <c r="I68" s="80" t="s">
        <v>163</v>
      </c>
      <c r="J68" s="47" t="s">
        <v>160</v>
      </c>
      <c r="K68" s="47" t="s">
        <v>182</v>
      </c>
      <c r="L68" s="80" t="s">
        <v>163</v>
      </c>
      <c r="M68" s="80" t="s">
        <v>187</v>
      </c>
      <c r="N68" s="80" t="s">
        <v>187</v>
      </c>
      <c r="O68" s="36"/>
      <c r="P68" s="35">
        <v>65000</v>
      </c>
      <c r="Q68" s="35">
        <f t="shared" si="0"/>
        <v>65000</v>
      </c>
    </row>
    <row r="69" spans="1:17" x14ac:dyDescent="0.2">
      <c r="A69" s="9" t="s">
        <v>125</v>
      </c>
      <c r="B69" s="10" t="s">
        <v>126</v>
      </c>
      <c r="C69" s="11" t="s">
        <v>88</v>
      </c>
      <c r="D69" s="9" t="s">
        <v>16</v>
      </c>
      <c r="E69" s="13"/>
      <c r="F69" s="47" t="s">
        <v>166</v>
      </c>
      <c r="G69" s="77">
        <v>1500</v>
      </c>
      <c r="H69" s="13"/>
      <c r="I69" s="80">
        <v>4</v>
      </c>
      <c r="J69" s="47" t="s">
        <v>160</v>
      </c>
      <c r="K69" s="47" t="s">
        <v>182</v>
      </c>
      <c r="L69" s="80" t="s">
        <v>163</v>
      </c>
      <c r="M69" s="80" t="s">
        <v>187</v>
      </c>
      <c r="N69" s="80" t="s">
        <v>187</v>
      </c>
      <c r="O69" s="81">
        <v>160000</v>
      </c>
      <c r="P69" s="37">
        <v>750000</v>
      </c>
      <c r="Q69" s="35">
        <f t="shared" si="0"/>
        <v>910000</v>
      </c>
    </row>
    <row r="70" spans="1:17" x14ac:dyDescent="0.2">
      <c r="A70" s="13"/>
      <c r="B70" s="13"/>
      <c r="C70" s="13"/>
      <c r="D70" s="13"/>
      <c r="E70" s="13"/>
      <c r="F70" s="47"/>
      <c r="G70" s="32">
        <v>910353</v>
      </c>
      <c r="H70" s="33"/>
      <c r="I70" s="33"/>
      <c r="J70" s="43"/>
      <c r="K70" s="43"/>
      <c r="L70" s="33"/>
      <c r="M70" s="33"/>
      <c r="N70" s="33"/>
      <c r="O70" s="38">
        <f>SUM(O6:O69)</f>
        <v>18062660</v>
      </c>
      <c r="P70" s="39">
        <f>SUM(P6:P69)</f>
        <v>180836187</v>
      </c>
      <c r="Q70" s="40">
        <f>SUM(Q6:Q69)</f>
        <v>198898847</v>
      </c>
    </row>
    <row r="71" spans="1:17" x14ac:dyDescent="0.2">
      <c r="P71" s="92"/>
    </row>
    <row r="72" spans="1:17" ht="13.5" thickBot="1" x14ac:dyDescent="0.25"/>
    <row r="73" spans="1:17" ht="13.5" thickBot="1" x14ac:dyDescent="0.2">
      <c r="A73" s="59" t="s">
        <v>130</v>
      </c>
      <c r="B73" s="60"/>
      <c r="D73" s="24"/>
      <c r="E73" s="24"/>
      <c r="F73" s="98" t="s">
        <v>131</v>
      </c>
      <c r="G73" s="99"/>
      <c r="H73" s="25"/>
      <c r="I73" s="100" t="s">
        <v>132</v>
      </c>
      <c r="J73" s="101"/>
      <c r="K73" s="78"/>
      <c r="L73" s="25"/>
      <c r="M73" s="25"/>
      <c r="N73" s="25"/>
      <c r="O73" s="25"/>
      <c r="P73" s="25"/>
    </row>
    <row r="74" spans="1:17" ht="13.5" thickBot="1" x14ac:dyDescent="0.2">
      <c r="A74" s="61" t="s">
        <v>133</v>
      </c>
      <c r="B74" s="60" t="s">
        <v>134</v>
      </c>
      <c r="D74" s="24"/>
      <c r="E74" s="24"/>
      <c r="F74" s="53" t="s">
        <v>133</v>
      </c>
      <c r="G74" s="68" t="s">
        <v>135</v>
      </c>
      <c r="H74" s="25"/>
      <c r="I74" s="73" t="s">
        <v>136</v>
      </c>
      <c r="J74" s="74">
        <v>0</v>
      </c>
      <c r="K74" s="79"/>
      <c r="L74" s="25"/>
      <c r="M74" s="25"/>
      <c r="N74" s="25"/>
      <c r="O74" s="25"/>
      <c r="P74" s="25"/>
    </row>
    <row r="75" spans="1:17" ht="13.5" thickBot="1" x14ac:dyDescent="0.2">
      <c r="A75" s="62">
        <v>1</v>
      </c>
      <c r="B75" s="63" t="s">
        <v>137</v>
      </c>
      <c r="D75" s="24"/>
      <c r="E75" s="24"/>
      <c r="F75" s="54" t="s">
        <v>138</v>
      </c>
      <c r="G75" s="69" t="s">
        <v>139</v>
      </c>
      <c r="H75" s="25"/>
      <c r="I75" s="73" t="s">
        <v>140</v>
      </c>
      <c r="J75" s="74">
        <v>0</v>
      </c>
      <c r="K75" s="79"/>
      <c r="L75" s="25"/>
      <c r="M75" s="25"/>
      <c r="N75" s="25"/>
      <c r="O75" s="25"/>
      <c r="P75" s="25"/>
    </row>
    <row r="76" spans="1:17" ht="13.5" thickBot="1" x14ac:dyDescent="0.2">
      <c r="A76" s="64">
        <v>2</v>
      </c>
      <c r="B76" s="65" t="s">
        <v>141</v>
      </c>
      <c r="D76" s="24"/>
      <c r="E76" s="24"/>
      <c r="F76" s="55" t="s">
        <v>142</v>
      </c>
      <c r="G76" s="70" t="s">
        <v>143</v>
      </c>
      <c r="H76" s="25"/>
      <c r="I76" s="73" t="s">
        <v>144</v>
      </c>
      <c r="J76" s="74">
        <v>0</v>
      </c>
      <c r="K76" s="79"/>
      <c r="L76" s="25"/>
      <c r="M76" s="25"/>
      <c r="N76" s="25"/>
      <c r="O76" s="25"/>
      <c r="P76" s="25"/>
    </row>
    <row r="77" spans="1:17" ht="13.5" thickBot="1" x14ac:dyDescent="0.2">
      <c r="A77" s="64">
        <v>3</v>
      </c>
      <c r="B77" s="65" t="s">
        <v>145</v>
      </c>
      <c r="D77" s="24"/>
      <c r="E77" s="24"/>
      <c r="F77" s="56" t="s">
        <v>146</v>
      </c>
      <c r="G77" s="71" t="s">
        <v>147</v>
      </c>
      <c r="H77" s="25"/>
      <c r="I77" s="73" t="s">
        <v>148</v>
      </c>
      <c r="J77" s="74">
        <v>0</v>
      </c>
      <c r="K77" s="79"/>
      <c r="L77" s="25"/>
      <c r="M77" s="25"/>
      <c r="N77" s="25"/>
      <c r="O77" s="25"/>
      <c r="P77" s="25"/>
    </row>
    <row r="78" spans="1:17" ht="13.5" thickBot="1" x14ac:dyDescent="0.2">
      <c r="A78" s="64">
        <v>4</v>
      </c>
      <c r="B78" s="65" t="s">
        <v>150</v>
      </c>
      <c r="D78" s="24"/>
      <c r="E78" s="24"/>
      <c r="F78" s="55" t="s">
        <v>151</v>
      </c>
      <c r="G78" s="70" t="s">
        <v>152</v>
      </c>
      <c r="H78" s="25"/>
      <c r="I78" s="73" t="s">
        <v>153</v>
      </c>
      <c r="J78" s="74">
        <v>0</v>
      </c>
      <c r="K78" s="79"/>
      <c r="L78" s="25"/>
      <c r="M78" s="25"/>
      <c r="N78" s="25"/>
      <c r="O78" s="25"/>
      <c r="P78" s="25"/>
    </row>
    <row r="79" spans="1:17" ht="13.5" thickBot="1" x14ac:dyDescent="0.2">
      <c r="A79" s="64">
        <v>5</v>
      </c>
      <c r="B79" s="65" t="s">
        <v>154</v>
      </c>
      <c r="D79" s="24"/>
      <c r="E79" s="24"/>
      <c r="F79" s="57" t="s">
        <v>155</v>
      </c>
      <c r="G79" s="72" t="s">
        <v>156</v>
      </c>
      <c r="H79" s="25"/>
      <c r="I79" s="25"/>
      <c r="J79" s="27"/>
      <c r="K79" s="27"/>
      <c r="L79" s="25"/>
      <c r="M79" s="25"/>
      <c r="N79" s="25"/>
      <c r="O79" s="25"/>
      <c r="P79" s="25"/>
    </row>
    <row r="80" spans="1:17" ht="13.5" thickBot="1" x14ac:dyDescent="0.2">
      <c r="A80" s="66">
        <v>6</v>
      </c>
      <c r="B80" s="67" t="s">
        <v>157</v>
      </c>
      <c r="D80" s="24"/>
      <c r="E80" s="24"/>
      <c r="F80" s="58"/>
      <c r="G80" s="24"/>
      <c r="H80" s="26"/>
      <c r="I80" s="27"/>
      <c r="J80" s="27"/>
      <c r="K80" s="27"/>
      <c r="L80" s="25"/>
      <c r="M80" s="25"/>
      <c r="N80" s="25"/>
    </row>
    <row r="81" spans="1:14" x14ac:dyDescent="0.15">
      <c r="A81" s="23"/>
      <c r="B81" s="23"/>
      <c r="C81" s="23"/>
      <c r="D81" s="23"/>
      <c r="E81" s="24"/>
      <c r="F81" s="58"/>
      <c r="G81" s="24"/>
      <c r="H81" s="26"/>
      <c r="I81" s="27"/>
      <c r="J81" s="27"/>
      <c r="K81" s="27"/>
      <c r="L81" s="25"/>
      <c r="M81" s="25"/>
      <c r="N81" s="25"/>
    </row>
    <row r="82" spans="1:14" x14ac:dyDescent="0.15">
      <c r="A82" s="75" t="s">
        <v>158</v>
      </c>
      <c r="C82" s="23"/>
      <c r="D82" s="24"/>
      <c r="E82" s="24"/>
      <c r="F82" s="58"/>
      <c r="G82" s="24"/>
      <c r="H82" s="26"/>
      <c r="I82" s="27"/>
      <c r="J82" s="27"/>
      <c r="K82" s="27"/>
      <c r="L82" s="25"/>
      <c r="M82" s="25"/>
      <c r="N82" s="25"/>
    </row>
    <row r="83" spans="1:14" x14ac:dyDescent="0.15">
      <c r="A83" s="76" t="s">
        <v>175</v>
      </c>
      <c r="C83" s="23"/>
      <c r="D83" s="24"/>
      <c r="E83" s="24"/>
      <c r="F83" s="58"/>
      <c r="G83" s="24"/>
      <c r="H83" s="26"/>
      <c r="I83" s="27"/>
      <c r="J83" s="27"/>
      <c r="K83" s="27"/>
      <c r="L83" s="25"/>
      <c r="M83" s="25"/>
      <c r="N83" s="25"/>
    </row>
    <row r="84" spans="1:14" x14ac:dyDescent="0.15">
      <c r="A84" s="76" t="s">
        <v>176</v>
      </c>
      <c r="C84" s="23"/>
      <c r="D84" s="24"/>
      <c r="E84" s="24"/>
      <c r="F84" s="58"/>
      <c r="G84" s="24"/>
      <c r="H84" s="26"/>
      <c r="I84" s="27"/>
      <c r="J84" s="27"/>
      <c r="K84" s="27"/>
      <c r="L84" s="25"/>
      <c r="M84" s="25"/>
      <c r="N84" s="25"/>
    </row>
    <row r="85" spans="1:14" x14ac:dyDescent="0.15">
      <c r="A85" s="76" t="s">
        <v>177</v>
      </c>
      <c r="C85" s="23"/>
      <c r="D85" s="24"/>
      <c r="E85" s="24"/>
      <c r="F85" s="58"/>
      <c r="G85" s="24"/>
      <c r="H85" s="26"/>
      <c r="I85" s="27"/>
      <c r="J85" s="27"/>
      <c r="K85" s="27"/>
      <c r="L85" s="25"/>
      <c r="M85" s="25"/>
      <c r="N85" s="25"/>
    </row>
    <row r="86" spans="1:14" x14ac:dyDescent="0.15">
      <c r="A86" s="76" t="s">
        <v>178</v>
      </c>
      <c r="C86" s="23"/>
      <c r="D86" s="24"/>
      <c r="E86" s="24"/>
      <c r="F86" s="58"/>
      <c r="G86" s="24"/>
      <c r="H86" s="26"/>
      <c r="I86" s="27"/>
      <c r="J86" s="27"/>
      <c r="K86" s="27"/>
      <c r="L86" s="25"/>
      <c r="M86" s="25"/>
      <c r="N86" s="25"/>
    </row>
    <row r="87" spans="1:14" x14ac:dyDescent="0.15">
      <c r="A87" s="76" t="s">
        <v>179</v>
      </c>
      <c r="C87" s="23"/>
      <c r="D87" s="24"/>
      <c r="E87" s="24"/>
      <c r="F87" s="58"/>
      <c r="G87" s="24"/>
      <c r="H87" s="26"/>
      <c r="I87" s="27"/>
      <c r="J87" s="27"/>
      <c r="K87" s="27"/>
      <c r="L87" s="25"/>
      <c r="M87" s="25"/>
      <c r="N87" s="25"/>
    </row>
    <row r="88" spans="1:14" x14ac:dyDescent="0.15">
      <c r="A88" s="76" t="s">
        <v>180</v>
      </c>
      <c r="C88" s="23"/>
      <c r="D88" s="24"/>
      <c r="E88" s="24"/>
      <c r="F88" s="58"/>
      <c r="G88" s="24"/>
      <c r="H88" s="26"/>
      <c r="I88" s="27"/>
      <c r="J88" s="27"/>
      <c r="K88" s="27"/>
      <c r="L88" s="25"/>
      <c r="M88" s="25"/>
      <c r="N88" s="25"/>
    </row>
  </sheetData>
  <mergeCells count="3">
    <mergeCell ref="A1:R1"/>
    <mergeCell ref="F73:G73"/>
    <mergeCell ref="I73:J7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 Hansard</dc:creator>
  <cp:lastModifiedBy>Betsy Hansard</cp:lastModifiedBy>
  <dcterms:created xsi:type="dcterms:W3CDTF">2023-05-08T18:38:27Z</dcterms:created>
  <dcterms:modified xsi:type="dcterms:W3CDTF">2023-06-27T15:02:27Z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2023-04-21T00:00:00Z</vt:filetime>
  </property>
  <property fmtid="{D5CDD505-2E9C-101B-9397-08002B2CF9AE}" pid="3" name="Creator">
    <vt:lpwstr>Acrobat PDFMaker 23 for Excel</vt:lpwstr>
  </property>
  <property fmtid="{D5CDD505-2E9C-101B-9397-08002B2CF9AE}" pid="4" name="LastSaved">
    <vt:filetime>2023-05-08T00:00:00Z</vt:filetime>
  </property>
  <property fmtid="{D5CDD505-2E9C-101B-9397-08002B2CF9AE}" pid="5" name="Producer">
    <vt:lpwstr>Adobe PDF Library 23.1.175</vt:lpwstr>
  </property>
</Properties>
</file>